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Приложение 1" sheetId="3" r:id="rId1"/>
  </sheets>
  <calcPr calcId="145621"/>
</workbook>
</file>

<file path=xl/calcChain.xml><?xml version="1.0" encoding="utf-8"?>
<calcChain xmlns="http://schemas.openxmlformats.org/spreadsheetml/2006/main">
  <c r="G30" i="3" l="1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8" i="3"/>
  <c r="L11" i="3"/>
  <c r="L12" i="3"/>
  <c r="L13" i="3"/>
  <c r="L14" i="3"/>
  <c r="L15" i="3"/>
  <c r="L16" i="3"/>
  <c r="L17" i="3"/>
  <c r="L10" i="3"/>
</calcChain>
</file>

<file path=xl/sharedStrings.xml><?xml version="1.0" encoding="utf-8"?>
<sst xmlns="http://schemas.openxmlformats.org/spreadsheetml/2006/main" count="123" uniqueCount="64">
  <si>
    <t xml:space="preserve">Техническая спецификация </t>
  </si>
  <si>
    <t>Ед. изм.</t>
  </si>
  <si>
    <t>Сумма</t>
  </si>
  <si>
    <t xml:space="preserve">Кол-во </t>
  </si>
  <si>
    <t>Цена</t>
  </si>
  <si>
    <t>Итого</t>
  </si>
  <si>
    <t>Место поставки</t>
  </si>
  <si>
    <t>Срок поставки</t>
  </si>
  <si>
    <t>по заявке Заказчика в течение года</t>
  </si>
  <si>
    <t>№ лота</t>
  </si>
  <si>
    <t>Перечень закупаемых ГКП на ПХВ «Городская поликлиника №3» акимата города  Астана
медицинских изделий</t>
  </si>
  <si>
    <t>г.Астана, пр.Республики 56.</t>
  </si>
  <si>
    <t xml:space="preserve">Презервативы </t>
  </si>
  <si>
    <t xml:space="preserve">Презерватив из натурального латекса с ароматизированной смазкой текстурированный/гладкий </t>
  </si>
  <si>
    <t xml:space="preserve">Жгут </t>
  </si>
  <si>
    <t xml:space="preserve">Жгут кровоостанавливающий применяется для остановки кровотечений, проведения внутривенных инъекций, забора крови из вены и др. резиновый </t>
  </si>
  <si>
    <t>Бинты марлевые медицинские нестерильный 5м*10см отдельных  упаковке</t>
  </si>
  <si>
    <t xml:space="preserve">Вата медицинская нестерильня из 100% хлопка 100г </t>
  </si>
  <si>
    <r>
      <t xml:space="preserve">Бумага для КТГ 110мм x 30мх12 нелинованная.
Бумага для КТГ дает чёткое и точное изображение, а ткаже обладает следующими особенностями:
высокой прочностью;
стабильными термосвойствами;
нужной плотностью;
специальной графической основой.
Изображение с фетальных мониторов выводится достоверно только на термобумагу высокого качества!     </t>
    </r>
    <r>
      <rPr>
        <b/>
        <sz val="12"/>
        <color theme="1"/>
        <rFont val="Times New Roman"/>
        <family val="1"/>
        <charset val="204"/>
      </rPr>
      <t>В рулоне.</t>
    </r>
  </si>
  <si>
    <t>уп</t>
  </si>
  <si>
    <t>шт</t>
  </si>
  <si>
    <t>фл</t>
  </si>
  <si>
    <t>контейнер 20 л</t>
  </si>
  <si>
    <t>контейнер 2л</t>
  </si>
  <si>
    <t>контейнер 42л</t>
  </si>
  <si>
    <t>контейнер 500мл</t>
  </si>
  <si>
    <t xml:space="preserve">Флакон </t>
  </si>
  <si>
    <t xml:space="preserve">шт </t>
  </si>
  <si>
    <t xml:space="preserve">Наименование медицинких изделий </t>
  </si>
  <si>
    <t>Термографическая пленка</t>
  </si>
  <si>
    <t xml:space="preserve">Медицинская термографическая пленка для общей рентгенографии  "AGFA" Drystar DT 5 B размерами: 10х1 2 дюймов (25,4 х30,5см), в упаковке по 100 листов, 100nif  </t>
  </si>
  <si>
    <t>Бинты не стерильный</t>
  </si>
  <si>
    <t>Вата</t>
  </si>
  <si>
    <t xml:space="preserve">Шприц  инъекционный трехкомпонентный стерильный однократного применения </t>
  </si>
  <si>
    <t>Шприц Bioject® Budget инъекционный трехкомпонентный стерильный однократного применения объемами: 20мл; с иглами 20Gx11/2". Шприц изготовлен из высококачественного пластика и состоит из поршня, уплотнительного резинового кольца и цилиндра с градуировкой. Игла с трехгранной заточкой покрыта тонким слоем силикона 20мг</t>
  </si>
  <si>
    <t xml:space="preserve">Скальпель </t>
  </si>
  <si>
    <t>Скальпель №10. Скальпели стерильные,одноразовые, с защитным колпачком из углеродистой стали. Размеры: 10 №10</t>
  </si>
  <si>
    <t>Скальпель №15. Скальпели стерильные,одноразовые, с защитным колпачком из углеродистой стали. Размер: 15 №10</t>
  </si>
  <si>
    <t>Скальпель №11. Скальпели стерильные,одноразовые, с защитным колпачком из углеродистой стали. Размеры: 11 №10</t>
  </si>
  <si>
    <t xml:space="preserve">Коробка КБУ </t>
  </si>
  <si>
    <t>Коробка КБУ (желтый) 5 л. Контейнер КБУ из гофрокартона на 5 л для медицинских отходов класса "Б"</t>
  </si>
  <si>
    <t>Коробка КБУ (желтый) 2,5 л. Контейнер КБУ из гофрокартона на 2,5 л для медицинских отходов класса "Б"</t>
  </si>
  <si>
    <t>Бумага для УЗИ</t>
  </si>
  <si>
    <t>UPP -11OS Пленка для УЗИ аппарата 110*20м. Бумага для УЗИ Sony UPP-110S 110мм*20м - стандартная термобумага печати для видеопринтеров Sony UP-8xx. (включая UP-D897 и UP-897MD). Имеет белую матовую поверхность. Ширина бумаги - 110 мм. Длина рулона - 20 метров (до 270 отпечатков на одном рулоне).</t>
  </si>
  <si>
    <t xml:space="preserve">Электроды </t>
  </si>
  <si>
    <r>
      <t xml:space="preserve">Электроды для СМАД  (ЭКГ) аппарата 40*36мм №100. Одноразовые электроды для ЭКГ F9089 FIAB (Италия)  служат для поверхностной регистрации сердечной деятельности с помощью любых типов мониторов и электрокардиографов. Одноразовые ЭКГ электроды предназначены для взрослых. Произведены из вспененного материала с датчиком AgAgCl. Имеют овальную форму. 
Поверхность ЭКГ электрода покрыта гипоаллергенным клеем, который легко и безболезненно удаляется с кожи вместе с электродом после его использования, что снижает риск кожного раздражения.
</t>
    </r>
    <r>
      <rPr>
        <b/>
        <sz val="12"/>
        <color theme="1"/>
        <rFont val="Times New Roman"/>
        <family val="1"/>
        <charset val="204"/>
      </rPr>
      <t xml:space="preserve">Размер 40х36 </t>
    </r>
    <r>
      <rPr>
        <sz val="12"/>
        <color theme="1"/>
        <rFont val="Times New Roman"/>
        <family val="1"/>
        <charset val="204"/>
      </rPr>
      <t xml:space="preserve"> В упаковке 100 шт.</t>
    </r>
  </si>
  <si>
    <t>Бумага для КТГ</t>
  </si>
  <si>
    <t>Приложение 1                                                                        к Объявлению  №7  от 15 февраля 2023 года</t>
  </si>
  <si>
    <t>CELLPACK 20л из комплекта Автоматический гематологический анализатор XP-300 (20л) +1 +30 C (Sysmex Europe GmbH ГЕРМАНИЯ )</t>
  </si>
  <si>
    <t>Разбавитель, используемый для разбавления аспирированных проб для анализа с целью измерения количества эритроцитов, количества лейкоцитов, концентрации гемоглобина и количества тромбоцитов, проводимость не более 13,40 mS/cm, pH в пределах 7,75-7,85, объем упаковки -20л.</t>
  </si>
  <si>
    <t>Cellclean (очищающий раствор Cellclean) из комплекта Автоматический гематологический анализатор серии  XN-L моделей  XN-350, XN-450,  XN-550 (50 мл) +1 +30 C (Sysmex Europe GmbH ГЕРМАНИЯ )</t>
  </si>
  <si>
    <t>Сильнощелочной очиститель  объем 50 мл,  для удаления лизирующих реагентов, клеточных остатков и протеинов крови из гидравлической системы прибора. Предназначен для использования в гематологических анализаторах компании Sysmex</t>
  </si>
  <si>
    <t>SULFOLYSER (Реагент для определения концентрации гемоглобина в крови)  из комплекта Автоматический гематологический анализатор серии XN-L моделей XN-350, XN-450, XN-550 (1x500мл) +1 +30 С (Sysmex Europe GmbH ГЕРМАНИЯ )</t>
  </si>
  <si>
    <t>Реагент для определения количества гемоглобина в автоматических гематологических анализаторах, упаковка 500 мл, нетоксичный, цианид не содержащий реагент, на основе лаурил сульфата натрия, обеспечивающего лизирование клеточных мембран эритроцитов без повреждения гемоглобина. Концентрация лаурил сульфата натрия-1,7 г/л</t>
  </si>
  <si>
    <t>STROMATOLYSER 4DS 42 мл из комплекта автоматический гематологический анализатор XS-1000i  (1х42мл)  +2 +35 C (Sysmex Europe GmbH ГЕРМАНИЯ )</t>
  </si>
  <si>
    <t>Реагент для окрашивания лейкоцитов в предварительно разведенных и лизированных образцах крови и окраски лейкоцитов, обеспечивающий возможность подсчета лейкоцитов по 5 субпопуляциям, в гематологических анализаторах крови, упаковка 42 мл</t>
  </si>
  <si>
    <t>STROMATOLYSER 4DL  2 л из комплекта автоматический гематологический анализатор XS-1000i (1х2л) +2 +35 C (Sysmex Europe GmbH ГЕРМАНИЯ )</t>
  </si>
  <si>
    <t>Лизирующий реагент для лизирования эритроцитов дифференцировки лейкоцитов на 5 субпопуляций, упаковка 2л. Содержит неионный сурфактант-0,18%, органические четвертичные соли аммония-0,08%</t>
  </si>
  <si>
    <t>E-CHECK (XS) L3 (H), 1.5 мл из комплекта Автоматический гематологический анализатор XS-1000i , +2 +8 С (Sysmex Europe GmbH ГЕРМАНИЯ Streck Inc. (США))</t>
  </si>
  <si>
    <t>Контрольная кровь, высокий уровень, для проведения контроля качества работы гематологического анализатора по  20 диагностическим и 3 сервисным параметрам</t>
  </si>
  <si>
    <t>E-CHECK (XS) L1 (L), 1.5 мл из комплекта Автоматический гематологический анализатор XS-1000i, +2 +8 С (Sysmex Europe GmbH ГЕРМАНИЯ Streck Inc. (США))</t>
  </si>
  <si>
    <t>Контрольная кровь, низкий уровень, для проведения контроля качества работы гематологического анализатора по  20 диагностическим и 3 сервисным параметрам</t>
  </si>
  <si>
    <t>E-CHECK (XS) L2 (N), 1.5 мл из комплекта Автоматический гематологический анализатор XS-1000i , +2 +8 С (Sysmex Europe GmbH ГЕРМАНИЯ Streck Inc. (США))</t>
  </si>
  <si>
    <t>Контрольная кровь, нормальный уровень, для проведения контроля качества работы гематологического анализатора по  20 диагностическим и 3 сервисным параметрам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</si>
</sst>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 Cyr"/>
      <charset val="204"/>
    </font>
    <font>
      <sz val="10"/>
      <color rgb="FF000000"/>
      <name val="Inherit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rgb="FF01011B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7" fillId="0" borderId="0"/>
  </cellStyleXfs>
  <cellXfs count="59">
    <xf numFmtId="0" fontId="0" fillId="0" borderId="0" xfId="0"/>
    <xf numFmtId="0" fontId="0" fillId="0" borderId="0" xfId="0" applyFill="1"/>
    <xf numFmtId="0" fontId="3" fillId="0" borderId="0" xfId="0" applyFont="1" applyFill="1" applyAlignment="1">
      <alignment horizontal="center" vertical="center"/>
    </xf>
    <xf numFmtId="0" fontId="3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3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wrapText="1" indent="1"/>
    </xf>
    <xf numFmtId="0" fontId="3" fillId="0" borderId="0" xfId="0" applyFont="1" applyFill="1" applyBorder="1"/>
    <xf numFmtId="0" fontId="5" fillId="0" borderId="0" xfId="0" applyFont="1" applyFill="1" applyBorder="1"/>
    <xf numFmtId="0" fontId="5" fillId="0" borderId="0" xfId="0" applyFont="1" applyFill="1"/>
    <xf numFmtId="0" fontId="1" fillId="0" borderId="0" xfId="0" applyFont="1" applyFill="1" applyAlignment="1">
      <alignment horizontal="center" vertical="center"/>
    </xf>
    <xf numFmtId="0" fontId="1" fillId="0" borderId="0" xfId="0" applyFont="1" applyFill="1"/>
    <xf numFmtId="0" fontId="1" fillId="0" borderId="0" xfId="0" applyFont="1" applyFill="1" applyAlignment="1">
      <alignment horizontal="left" vertical="top"/>
    </xf>
    <xf numFmtId="0" fontId="0" fillId="0" borderId="0" xfId="0" applyFill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3" fontId="5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4" fontId="10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5" fillId="0" borderId="0" xfId="0" applyFont="1" applyFill="1" applyAlignment="1">
      <alignment horizontal="center" vertical="center"/>
    </xf>
    <xf numFmtId="4" fontId="9" fillId="0" borderId="0" xfId="0" applyNumberFormat="1" applyFont="1" applyFill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center" vertical="center"/>
    </xf>
    <xf numFmtId="4" fontId="5" fillId="0" borderId="0" xfId="0" applyNumberFormat="1" applyFont="1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4" fontId="0" fillId="0" borderId="0" xfId="0" applyNumberFormat="1" applyFill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9" fillId="0" borderId="4" xfId="0" applyFont="1" applyFill="1" applyBorder="1" applyAlignment="1">
      <alignment horizontal="right" vertical="center" wrapText="1"/>
    </xf>
    <xf numFmtId="0" fontId="9" fillId="0" borderId="5" xfId="0" applyFont="1" applyFill="1" applyBorder="1" applyAlignment="1">
      <alignment horizontal="right" vertical="center" wrapText="1"/>
    </xf>
    <xf numFmtId="0" fontId="9" fillId="0" borderId="6" xfId="0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4" fontId="9" fillId="0" borderId="0" xfId="0" applyNumberFormat="1" applyFont="1" applyFill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wrapText="1"/>
    </xf>
    <xf numFmtId="4" fontId="0" fillId="0" borderId="0" xfId="0" applyNumberFormat="1" applyFill="1"/>
    <xf numFmtId="4" fontId="4" fillId="0" borderId="1" xfId="0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5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L38"/>
  <sheetViews>
    <sheetView tabSelected="1" zoomScale="90" zoomScaleNormal="90" workbookViewId="0">
      <selection activeCell="G2" sqref="G2:I2"/>
    </sheetView>
  </sheetViews>
  <sheetFormatPr defaultRowHeight="15"/>
  <cols>
    <col min="1" max="1" width="6.42578125" style="14" customWidth="1"/>
    <col min="2" max="2" width="28.85546875" style="14" customWidth="1"/>
    <col min="3" max="3" width="82.7109375" style="23" customWidth="1"/>
    <col min="4" max="4" width="11" style="1" customWidth="1"/>
    <col min="5" max="5" width="8.7109375" style="14" customWidth="1"/>
    <col min="6" max="6" width="11.85546875" style="31" customWidth="1"/>
    <col min="7" max="7" width="15.42578125" style="14" customWidth="1"/>
    <col min="8" max="8" width="22" style="1" customWidth="1"/>
    <col min="9" max="9" width="19.5703125" style="1" customWidth="1"/>
    <col min="10" max="10" width="0" style="1" hidden="1" customWidth="1"/>
    <col min="11" max="11" width="11.5703125" style="31" hidden="1" customWidth="1"/>
    <col min="12" max="12" width="14" style="57" hidden="1" customWidth="1"/>
    <col min="13" max="14" width="0" style="1" hidden="1" customWidth="1"/>
    <col min="15" max="16384" width="9.140625" style="1"/>
  </cols>
  <sheetData>
    <row r="1" spans="1:12" ht="15.75">
      <c r="A1" s="2"/>
      <c r="B1" s="2"/>
      <c r="C1" s="21"/>
      <c r="D1" s="3"/>
      <c r="E1" s="2"/>
      <c r="F1" s="28"/>
      <c r="K1" s="28"/>
    </row>
    <row r="2" spans="1:12" ht="45" customHeight="1">
      <c r="A2" s="2"/>
      <c r="B2" s="2"/>
      <c r="C2" s="39"/>
      <c r="D2" s="39"/>
      <c r="E2" s="39"/>
      <c r="F2" s="39"/>
      <c r="G2" s="45" t="s">
        <v>47</v>
      </c>
      <c r="H2" s="45"/>
      <c r="I2" s="45"/>
      <c r="K2" s="1"/>
    </row>
    <row r="3" spans="1:12" ht="16.5" customHeight="1">
      <c r="A3" s="2"/>
      <c r="B3" s="2"/>
      <c r="C3" s="34"/>
      <c r="D3" s="24"/>
      <c r="E3" s="24"/>
      <c r="F3" s="29"/>
      <c r="G3" s="25"/>
      <c r="H3" s="25"/>
      <c r="I3" s="25"/>
      <c r="K3" s="35"/>
    </row>
    <row r="4" spans="1:12" ht="45" customHeight="1">
      <c r="A4" s="2"/>
      <c r="B4" s="44" t="s">
        <v>10</v>
      </c>
      <c r="C4" s="39"/>
      <c r="D4" s="39"/>
      <c r="E4" s="39"/>
      <c r="F4" s="39"/>
      <c r="G4" s="39"/>
      <c r="H4" s="39"/>
      <c r="I4" s="39"/>
      <c r="K4" s="1"/>
    </row>
    <row r="5" spans="1:12" ht="15.75">
      <c r="A5" s="2"/>
      <c r="B5" s="2"/>
      <c r="C5" s="21"/>
      <c r="D5" s="3"/>
      <c r="E5" s="2"/>
      <c r="F5" s="28"/>
      <c r="K5" s="28"/>
    </row>
    <row r="6" spans="1:12" ht="34.5" customHeight="1">
      <c r="A6" s="40" t="s">
        <v>9</v>
      </c>
      <c r="B6" s="40" t="s">
        <v>28</v>
      </c>
      <c r="C6" s="40" t="s">
        <v>0</v>
      </c>
      <c r="D6" s="40" t="s">
        <v>1</v>
      </c>
      <c r="E6" s="40" t="s">
        <v>3</v>
      </c>
      <c r="F6" s="42" t="s">
        <v>4</v>
      </c>
      <c r="G6" s="40" t="s">
        <v>2</v>
      </c>
      <c r="H6" s="40" t="s">
        <v>7</v>
      </c>
      <c r="I6" s="46" t="s">
        <v>6</v>
      </c>
      <c r="K6" s="42" t="s">
        <v>4</v>
      </c>
    </row>
    <row r="7" spans="1:12" ht="15.75" customHeight="1">
      <c r="A7" s="41"/>
      <c r="B7" s="41"/>
      <c r="C7" s="41"/>
      <c r="D7" s="41"/>
      <c r="E7" s="41"/>
      <c r="F7" s="43"/>
      <c r="G7" s="41"/>
      <c r="H7" s="41"/>
      <c r="I7" s="47"/>
      <c r="K7" s="43"/>
    </row>
    <row r="8" spans="1:12" ht="46.5" customHeight="1">
      <c r="A8" s="4">
        <v>1</v>
      </c>
      <c r="B8" s="33" t="s">
        <v>29</v>
      </c>
      <c r="C8" s="33" t="s">
        <v>30</v>
      </c>
      <c r="D8" s="4" t="s">
        <v>19</v>
      </c>
      <c r="E8" s="48">
        <v>23</v>
      </c>
      <c r="F8" s="32">
        <v>51364</v>
      </c>
      <c r="G8" s="32">
        <f>E8*F8</f>
        <v>1181372</v>
      </c>
      <c r="H8" s="4" t="s">
        <v>8</v>
      </c>
      <c r="I8" s="4" t="s">
        <v>11</v>
      </c>
      <c r="K8" s="49">
        <v>51364</v>
      </c>
    </row>
    <row r="9" spans="1:12" ht="39.75" customHeight="1">
      <c r="A9" s="4">
        <v>2</v>
      </c>
      <c r="B9" s="33" t="s">
        <v>12</v>
      </c>
      <c r="C9" s="50" t="s">
        <v>13</v>
      </c>
      <c r="D9" s="4" t="s">
        <v>20</v>
      </c>
      <c r="E9" s="48">
        <v>3500</v>
      </c>
      <c r="F9" s="58">
        <v>27.4</v>
      </c>
      <c r="G9" s="32">
        <f t="shared" ref="G9:G29" si="0">E9*F9</f>
        <v>95900</v>
      </c>
      <c r="H9" s="4" t="s">
        <v>8</v>
      </c>
      <c r="I9" s="4" t="s">
        <v>11</v>
      </c>
      <c r="K9" s="51">
        <v>27.4</v>
      </c>
    </row>
    <row r="10" spans="1:12" ht="131.25" customHeight="1">
      <c r="A10" s="4">
        <v>4</v>
      </c>
      <c r="B10" s="33" t="s">
        <v>50</v>
      </c>
      <c r="C10" s="33" t="s">
        <v>51</v>
      </c>
      <c r="D10" s="4" t="s">
        <v>21</v>
      </c>
      <c r="E10" s="48">
        <v>1</v>
      </c>
      <c r="F10" s="32">
        <v>49693</v>
      </c>
      <c r="G10" s="32">
        <f t="shared" si="0"/>
        <v>49693</v>
      </c>
      <c r="H10" s="4" t="s">
        <v>8</v>
      </c>
      <c r="I10" s="4" t="s">
        <v>11</v>
      </c>
      <c r="K10" s="49">
        <v>43198</v>
      </c>
      <c r="L10" s="57">
        <f>E10*K10</f>
        <v>43198</v>
      </c>
    </row>
    <row r="11" spans="1:12" ht="105" customHeight="1">
      <c r="A11" s="4">
        <v>5</v>
      </c>
      <c r="B11" s="33" t="s">
        <v>48</v>
      </c>
      <c r="C11" s="33" t="s">
        <v>49</v>
      </c>
      <c r="D11" s="4" t="s">
        <v>22</v>
      </c>
      <c r="E11" s="48">
        <v>35</v>
      </c>
      <c r="F11" s="32">
        <v>52278</v>
      </c>
      <c r="G11" s="32">
        <f t="shared" si="0"/>
        <v>1829730</v>
      </c>
      <c r="H11" s="4" t="s">
        <v>8</v>
      </c>
      <c r="I11" s="4" t="s">
        <v>11</v>
      </c>
      <c r="K11" s="49">
        <v>45445</v>
      </c>
      <c r="L11" s="57">
        <f t="shared" ref="L11:L17" si="1">E11*K11</f>
        <v>1590575</v>
      </c>
    </row>
    <row r="12" spans="1:12" ht="108.75" customHeight="1">
      <c r="A12" s="4">
        <v>6</v>
      </c>
      <c r="B12" s="33" t="s">
        <v>56</v>
      </c>
      <c r="C12" s="33" t="s">
        <v>57</v>
      </c>
      <c r="D12" s="4" t="s">
        <v>23</v>
      </c>
      <c r="E12" s="48">
        <v>19</v>
      </c>
      <c r="F12" s="32">
        <v>42183</v>
      </c>
      <c r="G12" s="32">
        <f t="shared" si="0"/>
        <v>801477</v>
      </c>
      <c r="H12" s="4" t="s">
        <v>8</v>
      </c>
      <c r="I12" s="4" t="s">
        <v>11</v>
      </c>
      <c r="K12" s="49">
        <v>36670</v>
      </c>
      <c r="L12" s="57">
        <f t="shared" si="1"/>
        <v>696730</v>
      </c>
    </row>
    <row r="13" spans="1:12" ht="126.75" customHeight="1">
      <c r="A13" s="4">
        <v>7</v>
      </c>
      <c r="B13" s="33" t="s">
        <v>54</v>
      </c>
      <c r="C13" s="33" t="s">
        <v>55</v>
      </c>
      <c r="D13" s="4" t="s">
        <v>24</v>
      </c>
      <c r="E13" s="48">
        <v>15</v>
      </c>
      <c r="F13" s="32">
        <v>96131</v>
      </c>
      <c r="G13" s="32">
        <f t="shared" si="0"/>
        <v>1441965</v>
      </c>
      <c r="H13" s="4" t="s">
        <v>8</v>
      </c>
      <c r="I13" s="4" t="s">
        <v>11</v>
      </c>
      <c r="K13" s="49">
        <v>83567</v>
      </c>
      <c r="L13" s="57">
        <f t="shared" si="1"/>
        <v>1253505</v>
      </c>
    </row>
    <row r="14" spans="1:12" ht="153.75" customHeight="1">
      <c r="A14" s="4">
        <v>8</v>
      </c>
      <c r="B14" s="33" t="s">
        <v>52</v>
      </c>
      <c r="C14" s="33" t="s">
        <v>53</v>
      </c>
      <c r="D14" s="4" t="s">
        <v>25</v>
      </c>
      <c r="E14" s="48">
        <v>19</v>
      </c>
      <c r="F14" s="32">
        <v>26550</v>
      </c>
      <c r="G14" s="32">
        <f t="shared" si="0"/>
        <v>504450</v>
      </c>
      <c r="H14" s="4" t="s">
        <v>8</v>
      </c>
      <c r="I14" s="4" t="s">
        <v>11</v>
      </c>
      <c r="K14" s="49">
        <v>23080</v>
      </c>
      <c r="L14" s="57">
        <f t="shared" si="1"/>
        <v>438520</v>
      </c>
    </row>
    <row r="15" spans="1:12" ht="117" customHeight="1">
      <c r="A15" s="4">
        <v>9</v>
      </c>
      <c r="B15" s="33" t="s">
        <v>58</v>
      </c>
      <c r="C15" s="52" t="s">
        <v>59</v>
      </c>
      <c r="D15" s="53" t="s">
        <v>26</v>
      </c>
      <c r="E15" s="53">
        <v>3</v>
      </c>
      <c r="F15" s="32">
        <v>47007</v>
      </c>
      <c r="G15" s="32">
        <f t="shared" si="0"/>
        <v>141021</v>
      </c>
      <c r="H15" s="4" t="s">
        <v>8</v>
      </c>
      <c r="I15" s="4" t="s">
        <v>11</v>
      </c>
      <c r="K15" s="49">
        <v>40864</v>
      </c>
      <c r="L15" s="57">
        <f t="shared" si="1"/>
        <v>122592</v>
      </c>
    </row>
    <row r="16" spans="1:12" ht="118.5" customHeight="1">
      <c r="A16" s="4">
        <v>10</v>
      </c>
      <c r="B16" s="33" t="s">
        <v>60</v>
      </c>
      <c r="C16" s="52" t="s">
        <v>61</v>
      </c>
      <c r="D16" s="53" t="s">
        <v>26</v>
      </c>
      <c r="E16" s="48">
        <v>3</v>
      </c>
      <c r="F16" s="32">
        <v>47007</v>
      </c>
      <c r="G16" s="32">
        <f t="shared" si="0"/>
        <v>141021</v>
      </c>
      <c r="H16" s="4" t="s">
        <v>8</v>
      </c>
      <c r="I16" s="4" t="s">
        <v>11</v>
      </c>
      <c r="K16" s="49">
        <v>40864</v>
      </c>
      <c r="L16" s="57">
        <f t="shared" si="1"/>
        <v>122592</v>
      </c>
    </row>
    <row r="17" spans="1:12" ht="125.25" customHeight="1">
      <c r="A17" s="4">
        <v>11</v>
      </c>
      <c r="B17" s="33" t="s">
        <v>62</v>
      </c>
      <c r="C17" s="52" t="s">
        <v>63</v>
      </c>
      <c r="D17" s="53" t="s">
        <v>26</v>
      </c>
      <c r="E17" s="48">
        <v>3</v>
      </c>
      <c r="F17" s="32">
        <v>47007</v>
      </c>
      <c r="G17" s="32">
        <f t="shared" si="0"/>
        <v>141021</v>
      </c>
      <c r="H17" s="4" t="s">
        <v>8</v>
      </c>
      <c r="I17" s="4" t="s">
        <v>11</v>
      </c>
      <c r="K17" s="49">
        <v>40864</v>
      </c>
      <c r="L17" s="57">
        <f t="shared" si="1"/>
        <v>122592</v>
      </c>
    </row>
    <row r="18" spans="1:12" ht="46.5" customHeight="1">
      <c r="A18" s="4">
        <v>14</v>
      </c>
      <c r="B18" s="33" t="s">
        <v>14</v>
      </c>
      <c r="C18" s="33" t="s">
        <v>15</v>
      </c>
      <c r="D18" s="48" t="s">
        <v>20</v>
      </c>
      <c r="E18" s="48">
        <v>30</v>
      </c>
      <c r="F18" s="32">
        <v>133</v>
      </c>
      <c r="G18" s="32">
        <f t="shared" si="0"/>
        <v>3990</v>
      </c>
      <c r="H18" s="4" t="s">
        <v>8</v>
      </c>
      <c r="I18" s="4" t="s">
        <v>11</v>
      </c>
      <c r="K18" s="49">
        <v>133</v>
      </c>
    </row>
    <row r="19" spans="1:12" ht="46.5" customHeight="1">
      <c r="A19" s="4">
        <v>16</v>
      </c>
      <c r="B19" s="33" t="s">
        <v>31</v>
      </c>
      <c r="C19" s="54" t="s">
        <v>16</v>
      </c>
      <c r="D19" s="48" t="s">
        <v>20</v>
      </c>
      <c r="E19" s="48">
        <v>1000</v>
      </c>
      <c r="F19" s="32">
        <v>50</v>
      </c>
      <c r="G19" s="32">
        <f t="shared" si="0"/>
        <v>50000</v>
      </c>
      <c r="H19" s="4" t="s">
        <v>8</v>
      </c>
      <c r="I19" s="4" t="s">
        <v>11</v>
      </c>
      <c r="K19" s="49">
        <v>50</v>
      </c>
    </row>
    <row r="20" spans="1:12" ht="46.5" customHeight="1">
      <c r="A20" s="4">
        <v>18</v>
      </c>
      <c r="B20" s="33" t="s">
        <v>32</v>
      </c>
      <c r="C20" s="33" t="s">
        <v>17</v>
      </c>
      <c r="D20" s="48" t="s">
        <v>20</v>
      </c>
      <c r="E20" s="48">
        <v>600</v>
      </c>
      <c r="F20" s="32">
        <v>165</v>
      </c>
      <c r="G20" s="32">
        <f t="shared" si="0"/>
        <v>99000</v>
      </c>
      <c r="H20" s="4" t="s">
        <v>8</v>
      </c>
      <c r="I20" s="4" t="s">
        <v>11</v>
      </c>
      <c r="K20" s="49">
        <v>165</v>
      </c>
    </row>
    <row r="21" spans="1:12" ht="88.5" customHeight="1">
      <c r="A21" s="4">
        <v>22</v>
      </c>
      <c r="B21" s="33" t="s">
        <v>33</v>
      </c>
      <c r="C21" s="55" t="s">
        <v>34</v>
      </c>
      <c r="D21" s="48" t="s">
        <v>27</v>
      </c>
      <c r="E21" s="48">
        <v>500</v>
      </c>
      <c r="F21" s="58">
        <v>31.08</v>
      </c>
      <c r="G21" s="32">
        <f t="shared" si="0"/>
        <v>15540</v>
      </c>
      <c r="H21" s="4" t="s">
        <v>8</v>
      </c>
      <c r="I21" s="4" t="s">
        <v>11</v>
      </c>
      <c r="K21" s="51">
        <v>31.08</v>
      </c>
    </row>
    <row r="22" spans="1:12" ht="46.5" customHeight="1">
      <c r="A22" s="4">
        <v>25</v>
      </c>
      <c r="B22" s="33" t="s">
        <v>35</v>
      </c>
      <c r="C22" s="54" t="s">
        <v>36</v>
      </c>
      <c r="D22" s="48" t="s">
        <v>19</v>
      </c>
      <c r="E22" s="48">
        <v>50</v>
      </c>
      <c r="F22" s="58">
        <v>80.010000000000005</v>
      </c>
      <c r="G22" s="32">
        <f t="shared" si="0"/>
        <v>4000.5000000000005</v>
      </c>
      <c r="H22" s="4" t="s">
        <v>8</v>
      </c>
      <c r="I22" s="4" t="s">
        <v>11</v>
      </c>
      <c r="K22" s="51">
        <v>80.010000000000005</v>
      </c>
    </row>
    <row r="23" spans="1:12" ht="46.5" customHeight="1">
      <c r="A23" s="4">
        <v>26</v>
      </c>
      <c r="B23" s="33" t="s">
        <v>35</v>
      </c>
      <c r="C23" s="54" t="s">
        <v>38</v>
      </c>
      <c r="D23" s="48" t="s">
        <v>19</v>
      </c>
      <c r="E23" s="48">
        <v>100</v>
      </c>
      <c r="F23" s="58">
        <v>80.010000000000005</v>
      </c>
      <c r="G23" s="32">
        <f t="shared" si="0"/>
        <v>8001.0000000000009</v>
      </c>
      <c r="H23" s="4" t="s">
        <v>8</v>
      </c>
      <c r="I23" s="4" t="s">
        <v>11</v>
      </c>
      <c r="K23" s="51">
        <v>80.010000000000005</v>
      </c>
    </row>
    <row r="24" spans="1:12" ht="46.5" customHeight="1">
      <c r="A24" s="4">
        <v>27</v>
      </c>
      <c r="B24" s="33" t="s">
        <v>35</v>
      </c>
      <c r="C24" s="54" t="s">
        <v>37</v>
      </c>
      <c r="D24" s="48" t="s">
        <v>19</v>
      </c>
      <c r="E24" s="48">
        <v>50</v>
      </c>
      <c r="F24" s="58">
        <v>80.010000000000005</v>
      </c>
      <c r="G24" s="32">
        <f t="shared" si="0"/>
        <v>4000.5000000000005</v>
      </c>
      <c r="H24" s="4" t="s">
        <v>8</v>
      </c>
      <c r="I24" s="4" t="s">
        <v>11</v>
      </c>
      <c r="K24" s="51">
        <v>80.010000000000005</v>
      </c>
    </row>
    <row r="25" spans="1:12" ht="46.5" customHeight="1">
      <c r="A25" s="4">
        <v>36</v>
      </c>
      <c r="B25" s="33" t="s">
        <v>39</v>
      </c>
      <c r="C25" s="56" t="s">
        <v>40</v>
      </c>
      <c r="D25" s="48" t="s">
        <v>20</v>
      </c>
      <c r="E25" s="48">
        <v>1000</v>
      </c>
      <c r="F25" s="32">
        <v>115</v>
      </c>
      <c r="G25" s="32">
        <f t="shared" si="0"/>
        <v>115000</v>
      </c>
      <c r="H25" s="4" t="s">
        <v>8</v>
      </c>
      <c r="I25" s="4" t="s">
        <v>11</v>
      </c>
      <c r="K25" s="49">
        <v>115</v>
      </c>
    </row>
    <row r="26" spans="1:12" ht="46.5" customHeight="1">
      <c r="A26" s="4">
        <v>37</v>
      </c>
      <c r="B26" s="33" t="s">
        <v>39</v>
      </c>
      <c r="C26" s="56" t="s">
        <v>41</v>
      </c>
      <c r="D26" s="48" t="s">
        <v>20</v>
      </c>
      <c r="E26" s="48">
        <v>200</v>
      </c>
      <c r="F26" s="32">
        <v>100</v>
      </c>
      <c r="G26" s="32">
        <f t="shared" si="0"/>
        <v>20000</v>
      </c>
      <c r="H26" s="4" t="s">
        <v>8</v>
      </c>
      <c r="I26" s="4" t="s">
        <v>11</v>
      </c>
      <c r="K26" s="49">
        <v>100</v>
      </c>
    </row>
    <row r="27" spans="1:12" ht="69.75" customHeight="1">
      <c r="A27" s="4">
        <v>38</v>
      </c>
      <c r="B27" s="33" t="s">
        <v>42</v>
      </c>
      <c r="C27" s="33" t="s">
        <v>43</v>
      </c>
      <c r="D27" s="48" t="s">
        <v>27</v>
      </c>
      <c r="E27" s="48">
        <v>10</v>
      </c>
      <c r="F27" s="32">
        <v>2500</v>
      </c>
      <c r="G27" s="32">
        <f t="shared" si="0"/>
        <v>25000</v>
      </c>
      <c r="H27" s="4" t="s">
        <v>8</v>
      </c>
      <c r="I27" s="4" t="s">
        <v>11</v>
      </c>
      <c r="K27" s="49">
        <v>2500</v>
      </c>
    </row>
    <row r="28" spans="1:12" ht="46.5" customHeight="1">
      <c r="A28" s="4">
        <v>39</v>
      </c>
      <c r="B28" s="33" t="s">
        <v>44</v>
      </c>
      <c r="C28" s="33" t="s">
        <v>45</v>
      </c>
      <c r="D28" s="48" t="s">
        <v>19</v>
      </c>
      <c r="E28" s="48">
        <v>5</v>
      </c>
      <c r="F28" s="32">
        <v>5000</v>
      </c>
      <c r="G28" s="32">
        <f t="shared" si="0"/>
        <v>25000</v>
      </c>
      <c r="H28" s="4" t="s">
        <v>8</v>
      </c>
      <c r="I28" s="4" t="s">
        <v>11</v>
      </c>
      <c r="K28" s="49">
        <v>5000</v>
      </c>
    </row>
    <row r="29" spans="1:12" ht="46.5" customHeight="1">
      <c r="A29" s="4">
        <v>40</v>
      </c>
      <c r="B29" s="33" t="s">
        <v>46</v>
      </c>
      <c r="C29" s="33" t="s">
        <v>18</v>
      </c>
      <c r="D29" s="48" t="s">
        <v>27</v>
      </c>
      <c r="E29" s="48">
        <v>50</v>
      </c>
      <c r="F29" s="32">
        <v>500</v>
      </c>
      <c r="G29" s="32">
        <f t="shared" si="0"/>
        <v>25000</v>
      </c>
      <c r="H29" s="4" t="s">
        <v>8</v>
      </c>
      <c r="I29" s="4" t="s">
        <v>11</v>
      </c>
      <c r="K29" s="49">
        <v>500</v>
      </c>
    </row>
    <row r="30" spans="1:12" ht="18.75">
      <c r="A30" s="36" t="s">
        <v>5</v>
      </c>
      <c r="B30" s="37"/>
      <c r="C30" s="37"/>
      <c r="D30" s="37"/>
      <c r="E30" s="37"/>
      <c r="F30" s="38"/>
      <c r="G30" s="20">
        <f>SUM(G8:G29)</f>
        <v>6722182</v>
      </c>
      <c r="H30" s="5"/>
      <c r="I30" s="5"/>
      <c r="K30" s="1"/>
    </row>
    <row r="31" spans="1:12" ht="15.75">
      <c r="A31" s="15"/>
      <c r="B31" s="15"/>
      <c r="C31" s="17"/>
      <c r="D31" s="16"/>
      <c r="E31" s="26"/>
      <c r="F31" s="27"/>
      <c r="G31" s="18"/>
      <c r="H31" s="19"/>
      <c r="I31" s="19"/>
      <c r="K31" s="27"/>
    </row>
    <row r="32" spans="1:12" ht="15.75">
      <c r="A32" s="6"/>
      <c r="B32" s="6"/>
      <c r="C32" s="7"/>
      <c r="D32" s="8"/>
      <c r="E32" s="2"/>
      <c r="F32" s="28"/>
      <c r="G32" s="2"/>
      <c r="K32" s="28"/>
    </row>
    <row r="33" spans="1:11" ht="15.75">
      <c r="A33" s="6"/>
      <c r="B33" s="6"/>
      <c r="C33" s="7"/>
      <c r="D33" s="9"/>
      <c r="E33" s="35"/>
      <c r="F33" s="29"/>
      <c r="G33" s="35"/>
      <c r="K33" s="29"/>
    </row>
    <row r="34" spans="1:11" ht="15.75">
      <c r="A34" s="2"/>
      <c r="B34" s="2"/>
      <c r="C34" s="7"/>
      <c r="D34" s="10"/>
      <c r="E34" s="35"/>
      <c r="F34" s="29"/>
      <c r="G34" s="35"/>
      <c r="K34" s="29"/>
    </row>
    <row r="35" spans="1:11" ht="15.75">
      <c r="A35" s="2"/>
      <c r="B35" s="2"/>
      <c r="C35" s="7"/>
      <c r="D35" s="10"/>
      <c r="E35" s="35"/>
      <c r="F35" s="29"/>
      <c r="G35" s="35"/>
      <c r="K35" s="29"/>
    </row>
    <row r="36" spans="1:11" ht="18.75">
      <c r="A36" s="11"/>
      <c r="B36" s="11"/>
      <c r="C36" s="7"/>
      <c r="D36" s="12"/>
      <c r="E36" s="11"/>
      <c r="F36" s="30"/>
      <c r="K36" s="30"/>
    </row>
    <row r="37" spans="1:11" ht="18.75">
      <c r="A37" s="11"/>
      <c r="B37" s="11"/>
      <c r="C37" s="13"/>
      <c r="D37" s="12"/>
      <c r="E37" s="11"/>
      <c r="F37" s="30"/>
      <c r="K37" s="30"/>
    </row>
    <row r="38" spans="1:11" ht="18.75">
      <c r="A38" s="11"/>
      <c r="B38" s="11"/>
      <c r="C38" s="22"/>
      <c r="D38" s="12"/>
      <c r="E38" s="11"/>
      <c r="F38" s="30"/>
      <c r="K38" s="30"/>
    </row>
  </sheetData>
  <mergeCells count="14">
    <mergeCell ref="K6:K7"/>
    <mergeCell ref="A30:F30"/>
    <mergeCell ref="C2:F2"/>
    <mergeCell ref="A6:A7"/>
    <mergeCell ref="C6:C7"/>
    <mergeCell ref="D6:D7"/>
    <mergeCell ref="E6:E7"/>
    <mergeCell ref="F6:F7"/>
    <mergeCell ref="B6:B7"/>
    <mergeCell ref="B4:I4"/>
    <mergeCell ref="G6:G7"/>
    <mergeCell ref="G2:I2"/>
    <mergeCell ref="H6:H7"/>
    <mergeCell ref="I6:I7"/>
  </mergeCells>
  <pageMargins left="0.25" right="0.16" top="0.74803149606299213" bottom="0.74803149606299213" header="0.31496062992125984" footer="0.31496062992125984"/>
  <pageSetup paperSize="9" scale="63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2023-02-15T12:14:21Z</dcterms:modified>
</cp:coreProperties>
</file>