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Приложение 1" sheetId="3" r:id="rId1"/>
  </sheets>
  <calcPr calcId="145621"/>
</workbook>
</file>

<file path=xl/calcChain.xml><?xml version="1.0" encoding="utf-8"?>
<calcChain xmlns="http://schemas.openxmlformats.org/spreadsheetml/2006/main">
  <c r="G27" i="3" l="1"/>
  <c r="G26" i="3" l="1"/>
  <c r="G25" i="3"/>
  <c r="G24" i="3"/>
  <c r="G23" i="3"/>
  <c r="G22" i="3"/>
  <c r="G21" i="3"/>
  <c r="G20" i="3"/>
  <c r="G28" i="3" s="1"/>
  <c r="G19" i="3"/>
  <c r="G18" i="3"/>
  <c r="G17" i="3"/>
  <c r="G16" i="3"/>
  <c r="G15" i="3"/>
  <c r="G14" i="3"/>
  <c r="G13" i="3"/>
  <c r="G12" i="3"/>
  <c r="G11" i="3"/>
  <c r="G10" i="3"/>
  <c r="G9" i="3"/>
  <c r="G8" i="3"/>
</calcChain>
</file>

<file path=xl/sharedStrings.xml><?xml version="1.0" encoding="utf-8"?>
<sst xmlns="http://schemas.openxmlformats.org/spreadsheetml/2006/main" count="112" uniqueCount="58">
  <si>
    <t>шт</t>
  </si>
  <si>
    <t>уп</t>
  </si>
  <si>
    <t xml:space="preserve">Техническая спецификация </t>
  </si>
  <si>
    <t>Ед. изм.</t>
  </si>
  <si>
    <t>Сумма</t>
  </si>
  <si>
    <t xml:space="preserve">Кол-во </t>
  </si>
  <si>
    <t>Цена</t>
  </si>
  <si>
    <t>Итого</t>
  </si>
  <si>
    <t>Место поставки</t>
  </si>
  <si>
    <t>Срок поставки</t>
  </si>
  <si>
    <t>по заявке Заказчика в течение года</t>
  </si>
  <si>
    <t>Лоток стоматологический</t>
  </si>
  <si>
    <t>Зажимы для салфеток (Крокодилы)</t>
  </si>
  <si>
    <t>Артикулярная бумага</t>
  </si>
  <si>
    <t>Стекло для замешивания</t>
  </si>
  <si>
    <t>Спрей для смазывания наконечников</t>
  </si>
  <si>
    <t>Анестетики раствор длчя подслизистых инъекций в стоматологии №50</t>
  </si>
  <si>
    <t xml:space="preserve">Лоток медицинский стоматологический предназначен для размещения в них инструментов, и других изделий медицинского назначения при проведении различных процедур (мойки, дезинфекции, предстерилизационной обработки, стерилизации в сухожаровых шкафах и др). Все лотки должны быть из нержавеющих сталей </t>
  </si>
  <si>
    <t>В стоматологии пломбирование кариозных полостей на контактных поверхностях невозможно без применения матричных систем. Матрицы - специальные ленты, чаще из целлулоида или металла, охватывающие зуб и предназначенные для создания контактного пункта при восстановлении анатомической формы зуба.</t>
  </si>
  <si>
    <t>Матрицы металлические  №100</t>
  </si>
  <si>
    <t>Мепивастезин раствор № 50</t>
  </si>
  <si>
    <t>Монофункциональные спрей-смазка. Спрей универсален для прямых и угловых стоматологических наконечников, головок, шарикоподшипниковых турбин и микромоторов, электрических и воздушных, хирургического оборудования.</t>
  </si>
  <si>
    <t>Штифты цилиндро-конической формы применяется при незначительном разрушении коронковой части зуба, для его укрепления и эстетической реставрации.Штифты с объемной головкой применяются для реставрации сильно разрушенного зуба. Оригинальное строение коронковой части штифта позволяет создать культю, при минимальном использовании массы композита и обеспечивает надежную адгезию с реставрационным материалом. Применение этих штифтов позволяет закрепить на них металлокерамические коронки, мосты и другие конструкции. У стекловолоконных штифтов конической формы ретенция снижается, когда увеличивается угол конуса. Они наиболее адаптированы по своей форме и давление на уровне верхушки корня зуба менее значительно при их цементировании.</t>
  </si>
  <si>
    <t>Штопфер- гладилка (маленький размер)</t>
  </si>
  <si>
    <t>Штопфер- гладилка (средний размер)</t>
  </si>
  <si>
    <t>Штопфер- гладилка ( большой размер)</t>
  </si>
  <si>
    <t>Стоматологические иглы инъекционные дентальные № 100 уп 10</t>
  </si>
  <si>
    <t xml:space="preserve"> Набор стоматологических щипцов в комплекте.     Щипцы  (баянентные , клювовидные сходящие, клювовидные  не сходящие, клювовидные для маляров,плоскостные  для удаления 8-х зубов, универсальные  для 8-х верхних , S- образные слева,S- образные справа) </t>
  </si>
  <si>
    <t>Штопфер-гладилка предназначен для внесения в обработанные кариозные полости лекарственных прокладок в пастообразном состоянии, уплотнения пломбировочного материала, конденсации его к стенкам полости, а также для формирования пломб. Свойства: Изготовлен  из нержавеющей стали. Не содержит токсичных веществ. (10 маленьких)</t>
  </si>
  <si>
    <t>Штопфер-гладилка предназначен для внесения в обработанные кариозные полости лекарственных прокладок в пастообразном состоянии, уплотнения пломбировочного материала, конденсации его к стенкам полости, а также для формирования пломб. Свойства: Изготовлен  из нержавеющей стали. Не содержит токсичных веществ. (10 средних)</t>
  </si>
  <si>
    <t>Штопфер-гладилка предназначен для внесения в обработанные кариозные полости лекарственных прокладок в пастообразном состоянии, уплотнения пломбировочного материала, конденсации его к стенкам полости, а также для формирования пломб. Свойства: Изготовлен  из нержавеющей стали. Не содержит токсичных веществ. (10 больших)</t>
  </si>
  <si>
    <t>Наименование изделий медицинкого назначения</t>
  </si>
  <si>
    <t>Гель стоматологический  на основе фосфорной кислоты для травления  дентина и эмали 5 мл №10</t>
  </si>
  <si>
    <t>Столик стоматолога процедурный передвижной</t>
  </si>
  <si>
    <t>№ лота</t>
  </si>
  <si>
    <t>Зажимы типа "крокодил" на резиновой цепочке для крепления одноразовых салфеток с регулятором длины. 
Надежные и удобные - разработаны с учетом анатомических особенностей человека.
• Оригинальный дизайн и удобство в использовании.
• Обеспечивают комфортное лечение пациентов и не создают неудобств в работе врача.</t>
  </si>
  <si>
    <t>Длина: 520 мм.Ширина: 500 мм.Высота: 800. Форма его столешницы позволяет комфортно проводить множество стоматологических операций. Колесики столика снабжены тормозной системой, благодаря чему исключается вероятность того, что столик покатится сам собой, снабжен четырьмя ящиками, в которых может располагаться большое количество предметов и приспособлений. 
Форма стола смотрится строго и стильно, как раз то, что нужно для кабинета. Малые габариты позволяют расположить столик в любом удобном месте без ущерба удобству передвижения. Столик отлично впишется в в любой интерьер стоматологического кабинета.</t>
  </si>
  <si>
    <t>Мепивастезин используется в качестве местного анестетика в стоматологии. 
Инфильтрационная и проводниковая анестезия в стоматологии:
- при неосложненном удалении зубов
- при препарировании кариозных полостей и зубов под коронку.
Мепивастезин особенно рекомендуется пациентам, которым противопоказаны вазоконстрикторные препараты.</t>
  </si>
  <si>
    <t xml:space="preserve">Перечень закупаемых ГКП на ПХВ «Городская поликлиника №3» акимата города Нур-Султан
изделий медицинского назначения </t>
  </si>
  <si>
    <t xml:space="preserve">Стекловолоконные штифты стоматологические , размеры 15-40 в упаковке 75 №5 </t>
  </si>
  <si>
    <t>Каналорасширитель стоматологический, ручной 25 мм</t>
  </si>
  <si>
    <t>Наконечники для слюноотсосов</t>
  </si>
  <si>
    <t>Каналорасширитель стоматологический, ручной 25 мм. Каналонаполнитель  предназначен  для заполнения канала  пастой, цементом или силером. Машинный вращающий инструмент представляет собой  спираль конической  формы, металлическая  ручка, стандартизированная; спираль конической  формы оптимально заполняет корневой  канал, экономит время, предотвращает пузырьков  воздуха, обеспечивая  отличное  запечатывание;  безопасная верхушка  инструмента   уменьшает  опасность излома. В одной упаковке 6 шт.</t>
  </si>
  <si>
    <t>Гибкие  наконечники для слюноотсосов сделанные  из  нетоксичного  материала. Всасывающая  головка  наконечника слюноотсоса имеет  обтекаемую  форму с   пластичными  прорезями,  исключающими возможность раздражения слизистой  оболочки полости рта пациента и способствует  комфортному  удалению слюны.  В одной упаковке 30 штук.</t>
  </si>
  <si>
    <t>Салфетки нагрудные (2х слойные) уп-100 шт</t>
  </si>
  <si>
    <t>Салфетки стоматологические нагрудные одноразовые применяются в стоматологии. Салфетки максимально защищают одежду пациента от загрязнения во время стоматологического лечения. Салфетки нагрудные сделаны из одного слоя сверхабсорбирующей 100% целлюлозной бумага-основы с плотностью 18 г/м2 и одного слоя тонкой, прочной полиэтиленовой пленки.Количество слоев: 2. Размер: 33x 45 см. Цвет: голубой. Размер упаковки: 35 x 23 x 24 см. Вес упаковки: 2,2 кг. В одной упаковке 100 штук.</t>
  </si>
  <si>
    <t>уп.</t>
  </si>
  <si>
    <t>• Предназначено для замешивания стоматологических материалов, таких как цементы, различные пасты, смеси и т.д. Состав и основные свойства: Пластина для замешивания стеклянная представляет собой шлифованное стекло размером 70х90 мм и толщиной 4 мм, глянцевое с одной стороны и матовое - с другой. Без лунок.</t>
  </si>
  <si>
    <t>Артикуляционная бумага — это индикатор для определения окклюзивных нарушений в естественном прикусе и зубных протезах. Ее пропитывают специальными красящими пигментами. Бумага позволяет выявить дефекты на корневых зубах и имплантах еще на ранних стадиях. Толщина листа может быть разной: от 8 до 200 мкм. В 1 блоке не менее 10 листов. 12 блоков в упаковке. Выпускается в форме полоски, реже — подковы. По своим свойствам бумага похожа на губку с краской. При сильной нагрузке краски выделяется много, при слабой — мало. Материал дает возможность высококачественного сцепления и наилучшего оттиска.</t>
  </si>
  <si>
    <t xml:space="preserve">Термолента 50*20*12  для  мочевого анализатора KF Scan </t>
  </si>
  <si>
    <t>штук</t>
  </si>
  <si>
    <t>г.Нур-Султан, пр.Республики 56</t>
  </si>
  <si>
    <t>Термолента</t>
  </si>
  <si>
    <t>Приложение 1  к Объявлению  №13                  от 03 июня  2022 года</t>
  </si>
  <si>
    <t>Гель стоматологический для травления эмали и дентина содержит ортофосфорную кислоту (37%) и гелеобразователь, определяющий тиксотропные свойства, что позволяет наносить гель точечно без подтеканий на поверхности, не требующие обработки. Краситель контрастного цвета позволяет контролировать точность нанесения геля на твердые ткани зуба. При нанесении геля на эмаль через 15-30 сек. эмаль приобретает матовый меловидный оттенок, что является признаком образования на ее поверхности микрошероховатости, которая увеличивает силу адгезии реставрационного материала к эмали. При нанесении геля на дентин ортофосфорная кислота образует кислые фосфаты с кальцием дентина и смазанного слоя, что способствует удалению смазанного слоя, раскрытию дентинных канальцев и преобразует поверхность, обеспечивая высокую адгезию реставрационного материала к эмали и дентину. Показания к применению: Предназначен для травления эмали и дентина с целью преобразования препарированной поверхности для усиления адгезии реставрационного материала к тканям зуба.</t>
  </si>
  <si>
    <t>Иглы инъекционные дентальные. Легко определить толщину иглы по цвету канюли. Европейский шаг резьбы. Силиконовое покрытие игл позволяет значительно уменьшить болевые ощущения и вероятность травмы тканей
Легкое определение положения острия иглы достигается при помощи ориентационной метки на канюле иглы.</t>
  </si>
  <si>
    <t>Щипцы бывают двух видов: щипцы для удаления корней зубов и для удаления зубов с сохранившейся коронкой. Щипцы для удаления корней зубов (корневые) имеют сходящиеся при смыкании щечки. Существует несколько видов таких щипцов, и они названы в зави¬симости от угла, образованного между осью щечек и осью ручек, или в за¬висимости от зуба, для удаления которого они предназначены, щипцы для удаления корней зубов на нижней челюсти, прямые, S-образные и байонетные.  Щипцы для нижних корней — удаляются все зубы на нижней челюсти:  Прямые щипцы — удаляются резцы и клыки на верхней челюсти-10 шт. S-образные щипцы — удаляются премоляры и моляры на верхней челюсти-10 шт. Байонетные щипцы — удаляются премоляры и моляры на верхней челюсти-10 шт. Клювовидные-10 шт. Элеватор прямой имеет выпуклую, на конце округлённую ручку, более узкий соединительный стержень и желобковатую с одной стороны и выпуклую с другой щёчку.  Все три части расположены на одной прямой линии элеватор штыковидный (также элеватор Леклюза) в конструкции своих частей (щёчки, стержня) схож с прямым элеватором, но ручка элеватора расположена перпендикулярно стержню.элеватор угловой (также элеватор боковой) схож с прямым элеватором, но рабочая часть (щёчка) изогнута по ребру и расположена под углом 120° к продольной оси.</t>
  </si>
  <si>
    <t xml:space="preserve">Анестетики: убистезин  4% № 50 -20 упаковок ; убистезин  4% № 50 -20 упаковок с адреналином; мепивастезин №50 -  5 упаковок; септанест №50- 5 упаковок. Анестетики рекомендуется для применения исключительно в стоматологии. Необходимо наличие реанимационного оборудования, пригодного для немедленного применения. Следует вводить возможно минимальный объем раствора, обеспечивающий эффективное обезболивание.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</si>
</sst>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4"/>
      <color theme="1"/>
      <name val="Times New Roman"/>
      <family val="1"/>
      <charset val="204"/>
    </font>
    <font>
      <sz val="11"/>
      <color theme="1"/>
      <name val="Calibri"/>
      <family val="2"/>
      <scheme val="minor"/>
    </font>
    <font>
      <sz val="12"/>
      <color theme="1"/>
      <name val="Times New Roman"/>
      <family val="1"/>
      <charset val="204"/>
    </font>
    <font>
      <b/>
      <sz val="12"/>
      <color theme="1"/>
      <name val="Times New Roman"/>
      <family val="1"/>
      <charset val="204"/>
    </font>
    <font>
      <b/>
      <sz val="11"/>
      <color theme="1"/>
      <name val="Times New Roman"/>
      <family val="1"/>
      <charset val="204"/>
    </font>
    <font>
      <sz val="10"/>
      <name val="Arial Cyr"/>
      <charset val="204"/>
    </font>
    <font>
      <sz val="12"/>
      <name val="Times New Roman"/>
      <family val="1"/>
      <charset val="204"/>
    </font>
    <font>
      <b/>
      <sz val="14"/>
      <color theme="1"/>
      <name val="Times New Roman"/>
      <family val="1"/>
      <charset val="204"/>
    </font>
    <font>
      <sz val="11"/>
      <name val="Times New Roman"/>
      <family val="1"/>
      <charset val="204"/>
    </font>
    <font>
      <b/>
      <sz val="12"/>
      <name val="Times New Roman"/>
      <family val="1"/>
      <charset val="204"/>
    </font>
    <font>
      <b/>
      <sz val="11"/>
      <name val="Times New Roman"/>
      <family val="1"/>
      <charset val="204"/>
    </font>
    <font>
      <b/>
      <sz val="14"/>
      <name val="Times New Roman"/>
      <family val="1"/>
      <charset val="204"/>
    </font>
    <font>
      <b/>
      <sz val="10"/>
      <name val="Times New Roman"/>
      <family val="1"/>
      <charset val="204"/>
    </font>
    <font>
      <sz val="10"/>
      <name val="Times New Roman"/>
      <family val="1"/>
      <charset val="204"/>
    </font>
    <font>
      <sz val="14"/>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6" fillId="0" borderId="0"/>
  </cellStyleXfs>
  <cellXfs count="61">
    <xf numFmtId="0" fontId="0" fillId="0" borderId="0" xfId="0"/>
    <xf numFmtId="0" fontId="0" fillId="0" borderId="0" xfId="0" applyFill="1"/>
    <xf numFmtId="0" fontId="7"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xf numFmtId="0" fontId="7" fillId="0" borderId="1" xfId="0" applyFont="1" applyFill="1" applyBorder="1" applyAlignment="1">
      <alignment horizontal="center" vertical="center" wrapText="1"/>
    </xf>
    <xf numFmtId="0" fontId="0" fillId="0" borderId="0" xfId="0" applyFill="1" applyAlignment="1">
      <alignment horizontal="center" vertical="center"/>
    </xf>
    <xf numFmtId="0" fontId="3" fillId="0" borderId="0" xfId="0" applyFont="1" applyFill="1" applyAlignment="1">
      <alignment wrapText="1"/>
    </xf>
    <xf numFmtId="0" fontId="0" fillId="0" borderId="0" xfId="0" applyFill="1" applyAlignment="1">
      <alignment wrapText="1"/>
    </xf>
    <xf numFmtId="0" fontId="1" fillId="0" borderId="0" xfId="0" applyFont="1" applyFill="1" applyAlignment="1">
      <alignment wrapText="1"/>
    </xf>
    <xf numFmtId="0" fontId="3" fillId="0" borderId="0" xfId="0" applyFont="1" applyFill="1" applyAlignment="1">
      <alignment horizontal="left"/>
    </xf>
    <xf numFmtId="0" fontId="7" fillId="0" borderId="1" xfId="0" applyFont="1" applyFill="1" applyBorder="1" applyAlignment="1">
      <alignment horizontal="left" vertical="center" wrapText="1"/>
    </xf>
    <xf numFmtId="0" fontId="0" fillId="0" borderId="0" xfId="0" applyFill="1" applyAlignment="1">
      <alignment horizontal="left"/>
    </xf>
    <xf numFmtId="4" fontId="3" fillId="0" borderId="0" xfId="0" applyNumberFormat="1" applyFont="1" applyFill="1"/>
    <xf numFmtId="4" fontId="7" fillId="0" borderId="1" xfId="0" applyNumberFormat="1" applyFont="1" applyFill="1" applyBorder="1" applyAlignment="1">
      <alignment horizontal="center" vertical="center"/>
    </xf>
    <xf numFmtId="4" fontId="0" fillId="0" borderId="0" xfId="0" applyNumberFormat="1" applyFill="1"/>
    <xf numFmtId="0" fontId="5" fillId="0" borderId="0" xfId="0" applyFont="1" applyFill="1" applyAlignment="1">
      <alignment horizontal="left"/>
    </xf>
    <xf numFmtId="0" fontId="4" fillId="0" borderId="0" xfId="0" applyFont="1" applyFill="1" applyAlignment="1">
      <alignment horizontal="center" vertical="center"/>
    </xf>
    <xf numFmtId="4" fontId="8" fillId="0" borderId="0" xfId="0" applyNumberFormat="1" applyFont="1" applyFill="1" applyAlignment="1">
      <alignment horizontal="left" vertical="center" wrapText="1"/>
    </xf>
    <xf numFmtId="0" fontId="4"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wrapText="1"/>
    </xf>
    <xf numFmtId="0" fontId="7" fillId="0" borderId="0" xfId="0" applyFont="1" applyFill="1" applyAlignment="1">
      <alignment horizontal="left"/>
    </xf>
    <xf numFmtId="0" fontId="7" fillId="0" borderId="0" xfId="0" applyFont="1" applyFill="1"/>
    <xf numFmtId="4" fontId="7" fillId="0" borderId="0" xfId="0" applyNumberFormat="1" applyFont="1" applyFill="1"/>
    <xf numFmtId="0" fontId="9" fillId="0" borderId="0" xfId="0" applyFont="1" applyFill="1"/>
    <xf numFmtId="0" fontId="10" fillId="0" borderId="2" xfId="0"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3" fontId="7" fillId="0" borderId="1" xfId="0" applyNumberFormat="1" applyFont="1" applyFill="1" applyBorder="1" applyAlignment="1">
      <alignment horizontal="center" vertical="center"/>
    </xf>
    <xf numFmtId="0" fontId="12" fillId="0" borderId="4" xfId="0" applyFont="1" applyFill="1" applyBorder="1" applyAlignment="1">
      <alignment horizontal="right" vertical="center" wrapText="1"/>
    </xf>
    <xf numFmtId="0" fontId="12" fillId="0" borderId="5" xfId="0" applyFont="1" applyFill="1" applyBorder="1" applyAlignment="1">
      <alignment horizontal="right" vertical="center" wrapText="1"/>
    </xf>
    <xf numFmtId="0" fontId="12" fillId="0" borderId="6" xfId="0" applyFont="1" applyFill="1" applyBorder="1" applyAlignment="1">
      <alignment horizontal="right" vertical="center" wrapText="1"/>
    </xf>
    <xf numFmtId="4" fontId="13" fillId="0" borderId="1" xfId="0" applyNumberFormat="1" applyFont="1" applyFill="1" applyBorder="1" applyAlignment="1">
      <alignment horizontal="center" vertical="center"/>
    </xf>
    <xf numFmtId="0" fontId="9" fillId="0" borderId="1" xfId="0" applyFont="1" applyFill="1" applyBorder="1"/>
    <xf numFmtId="0" fontId="7"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4" fontId="10" fillId="0" borderId="0" xfId="0" applyNumberFormat="1" applyFont="1" applyFill="1" applyBorder="1" applyAlignment="1">
      <alignment horizontal="left" vertical="center" wrapText="1"/>
    </xf>
    <xf numFmtId="3" fontId="10" fillId="0" borderId="0" xfId="0" applyNumberFormat="1" applyFont="1" applyFill="1" applyBorder="1" applyAlignment="1">
      <alignment horizontal="center" vertical="center"/>
    </xf>
    <xf numFmtId="0" fontId="9" fillId="0" borderId="0" xfId="0" applyFont="1" applyFill="1" applyBorder="1"/>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top" wrapText="1"/>
    </xf>
    <xf numFmtId="0" fontId="14" fillId="0" borderId="0" xfId="0" applyFont="1" applyFill="1" applyAlignment="1">
      <alignment horizontal="left" wrapText="1" indent="1"/>
    </xf>
    <xf numFmtId="0" fontId="7" fillId="0" borderId="0" xfId="0" applyFont="1" applyFill="1" applyBorder="1"/>
    <xf numFmtId="0" fontId="10" fillId="0" borderId="0" xfId="0" applyFont="1" applyFill="1" applyAlignment="1">
      <alignment horizontal="left" vertical="top" wrapText="1"/>
    </xf>
    <xf numFmtId="0" fontId="10" fillId="0" borderId="0" xfId="0" applyFont="1" applyFill="1" applyBorder="1"/>
    <xf numFmtId="0" fontId="10" fillId="0" borderId="0" xfId="0" applyFont="1" applyFill="1"/>
    <xf numFmtId="4" fontId="10" fillId="0" borderId="0" xfId="0" applyNumberFormat="1" applyFont="1" applyFill="1"/>
    <xf numFmtId="0" fontId="10" fillId="0" borderId="0" xfId="0" applyFont="1" applyFill="1" applyBorder="1" applyAlignment="1">
      <alignment horizontal="left" vertical="top" wrapText="1"/>
    </xf>
    <xf numFmtId="0" fontId="10" fillId="0" borderId="0" xfId="0" applyFont="1" applyFill="1" applyAlignment="1">
      <alignment wrapText="1"/>
    </xf>
    <xf numFmtId="0" fontId="15" fillId="0" borderId="0" xfId="0" applyFont="1" applyFill="1" applyAlignment="1">
      <alignment horizontal="center" vertical="center"/>
    </xf>
    <xf numFmtId="0" fontId="9" fillId="0" borderId="0" xfId="0" applyFont="1" applyFill="1" applyAlignment="1">
      <alignment wrapText="1"/>
    </xf>
    <xf numFmtId="0" fontId="15" fillId="0" borderId="0" xfId="0" applyFont="1" applyFill="1"/>
    <xf numFmtId="4" fontId="15" fillId="0" borderId="0" xfId="0" applyNumberFormat="1" applyFont="1" applyFill="1"/>
    <xf numFmtId="0" fontId="15" fillId="0" borderId="0" xfId="0" applyFont="1" applyFill="1" applyAlignment="1">
      <alignment horizontal="left" vertical="top" wrapText="1"/>
    </xf>
    <xf numFmtId="0" fontId="15" fillId="0" borderId="0" xfId="0" applyFont="1" applyFill="1" applyAlignment="1">
      <alignment horizontal="left" vertical="top"/>
    </xf>
    <xf numFmtId="0" fontId="15" fillId="0" borderId="0" xfId="0" applyFont="1" applyFill="1" applyAlignment="1">
      <alignment wrapText="1"/>
    </xf>
    <xf numFmtId="0" fontId="15" fillId="0" borderId="0" xfId="0" applyFont="1" applyFill="1" applyAlignment="1">
      <alignment horizontal="left"/>
    </xf>
  </cellXfs>
  <cellStyles count="3">
    <cellStyle name="Обычный" xfId="0" builtinId="0"/>
    <cellStyle name="Обычный 2" xfId="2"/>
    <cellStyle name="Обычный 5"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37"/>
  <sheetViews>
    <sheetView tabSelected="1" zoomScaleNormal="100" workbookViewId="0">
      <selection activeCell="A28" sqref="A28:F28"/>
    </sheetView>
  </sheetViews>
  <sheetFormatPr defaultRowHeight="15" x14ac:dyDescent="0.25"/>
  <cols>
    <col min="1" max="1" width="6.42578125" style="6" customWidth="1"/>
    <col min="2" max="2" width="33.140625" style="8" customWidth="1"/>
    <col min="3" max="3" width="116.140625" style="12" customWidth="1"/>
    <col min="4" max="4" width="8.5703125" style="1" customWidth="1"/>
    <col min="5" max="5" width="8.7109375" style="1" customWidth="1"/>
    <col min="6" max="6" width="11.5703125" style="15" customWidth="1"/>
    <col min="7" max="7" width="12.42578125" style="1" customWidth="1"/>
    <col min="8" max="8" width="22" style="1" customWidth="1"/>
    <col min="9" max="9" width="19.5703125" style="1" customWidth="1"/>
    <col min="10" max="16384" width="9.140625" style="1"/>
  </cols>
  <sheetData>
    <row r="1" spans="1:9" ht="15.75" x14ac:dyDescent="0.25">
      <c r="A1" s="3"/>
      <c r="B1" s="7"/>
      <c r="C1" s="10"/>
      <c r="D1" s="16"/>
      <c r="E1" s="16"/>
      <c r="F1" s="16"/>
      <c r="G1" s="16"/>
    </row>
    <row r="2" spans="1:9" ht="15.75" x14ac:dyDescent="0.25">
      <c r="A2" s="3"/>
      <c r="B2" s="7"/>
      <c r="C2" s="10"/>
      <c r="D2" s="4"/>
      <c r="E2" s="4"/>
      <c r="F2" s="13"/>
    </row>
    <row r="3" spans="1:9" ht="45" customHeight="1" x14ac:dyDescent="0.25">
      <c r="A3" s="3"/>
      <c r="B3" s="17"/>
      <c r="C3" s="17"/>
      <c r="D3" s="17"/>
      <c r="E3" s="17"/>
      <c r="F3" s="17"/>
      <c r="G3" s="18" t="s">
        <v>53</v>
      </c>
      <c r="H3" s="18"/>
      <c r="I3" s="18"/>
    </row>
    <row r="4" spans="1:9" ht="45" customHeight="1" x14ac:dyDescent="0.25">
      <c r="A4" s="3"/>
      <c r="B4" s="19" t="s">
        <v>38</v>
      </c>
      <c r="C4" s="19"/>
      <c r="D4" s="19"/>
      <c r="E4" s="19"/>
      <c r="F4" s="19"/>
      <c r="G4" s="19"/>
      <c r="H4" s="19"/>
      <c r="I4" s="19"/>
    </row>
    <row r="5" spans="1:9" s="25" customFormat="1" ht="15.75" x14ac:dyDescent="0.25">
      <c r="A5" s="20"/>
      <c r="B5" s="21"/>
      <c r="C5" s="22"/>
      <c r="D5" s="23"/>
      <c r="E5" s="23"/>
      <c r="F5" s="24"/>
    </row>
    <row r="6" spans="1:9" s="25" customFormat="1" ht="34.5" customHeight="1" x14ac:dyDescent="0.25">
      <c r="A6" s="26" t="s">
        <v>34</v>
      </c>
      <c r="B6" s="26" t="s">
        <v>31</v>
      </c>
      <c r="C6" s="26" t="s">
        <v>2</v>
      </c>
      <c r="D6" s="26" t="s">
        <v>3</v>
      </c>
      <c r="E6" s="26" t="s">
        <v>5</v>
      </c>
      <c r="F6" s="27" t="s">
        <v>6</v>
      </c>
      <c r="G6" s="26" t="s">
        <v>4</v>
      </c>
      <c r="H6" s="26" t="s">
        <v>9</v>
      </c>
      <c r="I6" s="28" t="s">
        <v>8</v>
      </c>
    </row>
    <row r="7" spans="1:9" s="25" customFormat="1" x14ac:dyDescent="0.25">
      <c r="A7" s="29"/>
      <c r="B7" s="29"/>
      <c r="C7" s="29"/>
      <c r="D7" s="29"/>
      <c r="E7" s="29"/>
      <c r="F7" s="30"/>
      <c r="G7" s="29"/>
      <c r="H7" s="29"/>
      <c r="I7" s="31"/>
    </row>
    <row r="8" spans="1:9" s="25" customFormat="1" ht="55.5" customHeight="1" x14ac:dyDescent="0.25">
      <c r="A8" s="5">
        <v>1</v>
      </c>
      <c r="B8" s="5" t="s">
        <v>11</v>
      </c>
      <c r="C8" s="11" t="s">
        <v>17</v>
      </c>
      <c r="D8" s="5" t="s">
        <v>0</v>
      </c>
      <c r="E8" s="2">
        <v>25</v>
      </c>
      <c r="F8" s="14">
        <v>1600</v>
      </c>
      <c r="G8" s="32">
        <f>E8*F8</f>
        <v>40000</v>
      </c>
      <c r="H8" s="5" t="s">
        <v>10</v>
      </c>
      <c r="I8" s="5" t="s">
        <v>51</v>
      </c>
    </row>
    <row r="9" spans="1:9" s="25" customFormat="1" ht="63" x14ac:dyDescent="0.25">
      <c r="A9" s="5">
        <v>2</v>
      </c>
      <c r="B9" s="5" t="s">
        <v>23</v>
      </c>
      <c r="C9" s="11" t="s">
        <v>28</v>
      </c>
      <c r="D9" s="5" t="s">
        <v>0</v>
      </c>
      <c r="E9" s="2">
        <v>10</v>
      </c>
      <c r="F9" s="14">
        <v>1000</v>
      </c>
      <c r="G9" s="32">
        <f t="shared" ref="G9:G27" si="0">E9*F9</f>
        <v>10000</v>
      </c>
      <c r="H9" s="5" t="s">
        <v>10</v>
      </c>
      <c r="I9" s="5" t="s">
        <v>51</v>
      </c>
    </row>
    <row r="10" spans="1:9" s="25" customFormat="1" ht="54" customHeight="1" x14ac:dyDescent="0.25">
      <c r="A10" s="5">
        <v>3</v>
      </c>
      <c r="B10" s="5" t="s">
        <v>24</v>
      </c>
      <c r="C10" s="11" t="s">
        <v>29</v>
      </c>
      <c r="D10" s="5" t="s">
        <v>0</v>
      </c>
      <c r="E10" s="2">
        <v>10</v>
      </c>
      <c r="F10" s="14">
        <v>1000</v>
      </c>
      <c r="G10" s="32">
        <f t="shared" si="0"/>
        <v>10000</v>
      </c>
      <c r="H10" s="5" t="s">
        <v>10</v>
      </c>
      <c r="I10" s="5" t="s">
        <v>51</v>
      </c>
    </row>
    <row r="11" spans="1:9" s="25" customFormat="1" ht="58.5" customHeight="1" x14ac:dyDescent="0.25">
      <c r="A11" s="5">
        <v>4</v>
      </c>
      <c r="B11" s="5" t="s">
        <v>25</v>
      </c>
      <c r="C11" s="11" t="s">
        <v>30</v>
      </c>
      <c r="D11" s="5" t="s">
        <v>0</v>
      </c>
      <c r="E11" s="2">
        <v>10</v>
      </c>
      <c r="F11" s="14">
        <v>1000</v>
      </c>
      <c r="G11" s="32">
        <f t="shared" si="0"/>
        <v>10000</v>
      </c>
      <c r="H11" s="5" t="s">
        <v>10</v>
      </c>
      <c r="I11" s="5" t="s">
        <v>51</v>
      </c>
    </row>
    <row r="12" spans="1:9" s="25" customFormat="1" ht="60.75" customHeight="1" x14ac:dyDescent="0.25">
      <c r="A12" s="5">
        <v>5</v>
      </c>
      <c r="B12" s="5" t="s">
        <v>19</v>
      </c>
      <c r="C12" s="11" t="s">
        <v>18</v>
      </c>
      <c r="D12" s="2" t="s">
        <v>1</v>
      </c>
      <c r="E12" s="2">
        <v>3</v>
      </c>
      <c r="F12" s="14">
        <v>3500</v>
      </c>
      <c r="G12" s="32">
        <f t="shared" si="0"/>
        <v>10500</v>
      </c>
      <c r="H12" s="5" t="s">
        <v>10</v>
      </c>
      <c r="I12" s="5" t="s">
        <v>51</v>
      </c>
    </row>
    <row r="13" spans="1:9" s="25" customFormat="1" ht="85.5" customHeight="1" x14ac:dyDescent="0.25">
      <c r="A13" s="5">
        <v>6</v>
      </c>
      <c r="B13" s="5" t="s">
        <v>40</v>
      </c>
      <c r="C13" s="11" t="s">
        <v>42</v>
      </c>
      <c r="D13" s="2" t="s">
        <v>1</v>
      </c>
      <c r="E13" s="2">
        <v>5</v>
      </c>
      <c r="F13" s="14">
        <v>2800</v>
      </c>
      <c r="G13" s="32">
        <f t="shared" si="0"/>
        <v>14000</v>
      </c>
      <c r="H13" s="5" t="s">
        <v>10</v>
      </c>
      <c r="I13" s="5" t="s">
        <v>51</v>
      </c>
    </row>
    <row r="14" spans="1:9" s="25" customFormat="1" ht="163.5" customHeight="1" x14ac:dyDescent="0.25">
      <c r="A14" s="5">
        <v>7</v>
      </c>
      <c r="B14" s="5" t="s">
        <v>32</v>
      </c>
      <c r="C14" s="11" t="s">
        <v>54</v>
      </c>
      <c r="D14" s="2" t="s">
        <v>0</v>
      </c>
      <c r="E14" s="2">
        <v>5</v>
      </c>
      <c r="F14" s="14">
        <v>1100</v>
      </c>
      <c r="G14" s="32">
        <f t="shared" si="0"/>
        <v>5500</v>
      </c>
      <c r="H14" s="5" t="s">
        <v>10</v>
      </c>
      <c r="I14" s="5" t="s">
        <v>51</v>
      </c>
    </row>
    <row r="15" spans="1:9" s="25" customFormat="1" ht="60" customHeight="1" x14ac:dyDescent="0.25">
      <c r="A15" s="5">
        <v>8</v>
      </c>
      <c r="B15" s="5" t="s">
        <v>26</v>
      </c>
      <c r="C15" s="11" t="s">
        <v>55</v>
      </c>
      <c r="D15" s="2" t="s">
        <v>1</v>
      </c>
      <c r="E15" s="2">
        <v>10</v>
      </c>
      <c r="F15" s="14">
        <v>550</v>
      </c>
      <c r="G15" s="32">
        <f t="shared" si="0"/>
        <v>5500</v>
      </c>
      <c r="H15" s="5" t="s">
        <v>10</v>
      </c>
      <c r="I15" s="5" t="s">
        <v>51</v>
      </c>
    </row>
    <row r="16" spans="1:9" s="25" customFormat="1" ht="126" customHeight="1" x14ac:dyDescent="0.25">
      <c r="A16" s="5">
        <v>9</v>
      </c>
      <c r="B16" s="5" t="s">
        <v>39</v>
      </c>
      <c r="C16" s="11" t="s">
        <v>22</v>
      </c>
      <c r="D16" s="2" t="s">
        <v>1</v>
      </c>
      <c r="E16" s="2">
        <v>5</v>
      </c>
      <c r="F16" s="14">
        <v>13300</v>
      </c>
      <c r="G16" s="32">
        <f t="shared" si="0"/>
        <v>66500</v>
      </c>
      <c r="H16" s="5" t="s">
        <v>10</v>
      </c>
      <c r="I16" s="5" t="s">
        <v>51</v>
      </c>
    </row>
    <row r="17" spans="1:9" s="25" customFormat="1" ht="74.25" customHeight="1" x14ac:dyDescent="0.25">
      <c r="A17" s="5">
        <v>10</v>
      </c>
      <c r="B17" s="5" t="s">
        <v>41</v>
      </c>
      <c r="C17" s="11" t="s">
        <v>43</v>
      </c>
      <c r="D17" s="2" t="s">
        <v>1</v>
      </c>
      <c r="E17" s="2">
        <v>10</v>
      </c>
      <c r="F17" s="14">
        <v>1900</v>
      </c>
      <c r="G17" s="32">
        <f t="shared" si="0"/>
        <v>19000</v>
      </c>
      <c r="H17" s="5" t="s">
        <v>10</v>
      </c>
      <c r="I17" s="5" t="s">
        <v>51</v>
      </c>
    </row>
    <row r="18" spans="1:9" s="25" customFormat="1" ht="81" customHeight="1" x14ac:dyDescent="0.25">
      <c r="A18" s="5">
        <v>11</v>
      </c>
      <c r="B18" s="5" t="s">
        <v>44</v>
      </c>
      <c r="C18" s="11" t="s">
        <v>45</v>
      </c>
      <c r="D18" s="2" t="s">
        <v>1</v>
      </c>
      <c r="E18" s="2">
        <v>10</v>
      </c>
      <c r="F18" s="14">
        <v>13300</v>
      </c>
      <c r="G18" s="32">
        <f t="shared" si="0"/>
        <v>133000</v>
      </c>
      <c r="H18" s="5" t="s">
        <v>10</v>
      </c>
      <c r="I18" s="5" t="s">
        <v>51</v>
      </c>
    </row>
    <row r="19" spans="1:9" s="25" customFormat="1" ht="70.5" customHeight="1" x14ac:dyDescent="0.25">
      <c r="A19" s="5">
        <v>12</v>
      </c>
      <c r="B19" s="5" t="s">
        <v>12</v>
      </c>
      <c r="C19" s="11" t="s">
        <v>35</v>
      </c>
      <c r="D19" s="2" t="s">
        <v>0</v>
      </c>
      <c r="E19" s="2">
        <v>2</v>
      </c>
      <c r="F19" s="14">
        <v>1900</v>
      </c>
      <c r="G19" s="32">
        <f t="shared" si="0"/>
        <v>3800</v>
      </c>
      <c r="H19" s="5" t="s">
        <v>10</v>
      </c>
      <c r="I19" s="5" t="s">
        <v>51</v>
      </c>
    </row>
    <row r="20" spans="1:9" s="25" customFormat="1" ht="101.25" customHeight="1" x14ac:dyDescent="0.25">
      <c r="A20" s="5">
        <v>13</v>
      </c>
      <c r="B20" s="5" t="s">
        <v>13</v>
      </c>
      <c r="C20" s="11" t="s">
        <v>48</v>
      </c>
      <c r="D20" s="2" t="s">
        <v>46</v>
      </c>
      <c r="E20" s="2">
        <v>10</v>
      </c>
      <c r="F20" s="14">
        <v>17500</v>
      </c>
      <c r="G20" s="32">
        <f t="shared" si="0"/>
        <v>175000</v>
      </c>
      <c r="H20" s="5" t="s">
        <v>10</v>
      </c>
      <c r="I20" s="5" t="s">
        <v>51</v>
      </c>
    </row>
    <row r="21" spans="1:9" s="25" customFormat="1" ht="51" customHeight="1" x14ac:dyDescent="0.25">
      <c r="A21" s="5">
        <v>14</v>
      </c>
      <c r="B21" s="5" t="s">
        <v>14</v>
      </c>
      <c r="C21" s="11" t="s">
        <v>47</v>
      </c>
      <c r="D21" s="2" t="s">
        <v>0</v>
      </c>
      <c r="E21" s="2">
        <v>10</v>
      </c>
      <c r="F21" s="14">
        <v>900</v>
      </c>
      <c r="G21" s="32">
        <f t="shared" si="0"/>
        <v>9000</v>
      </c>
      <c r="H21" s="5" t="s">
        <v>10</v>
      </c>
      <c r="I21" s="5" t="s">
        <v>51</v>
      </c>
    </row>
    <row r="22" spans="1:9" s="25" customFormat="1" ht="47.25" x14ac:dyDescent="0.25">
      <c r="A22" s="5">
        <v>15</v>
      </c>
      <c r="B22" s="5" t="s">
        <v>15</v>
      </c>
      <c r="C22" s="11" t="s">
        <v>21</v>
      </c>
      <c r="D22" s="2" t="s">
        <v>0</v>
      </c>
      <c r="E22" s="2">
        <v>5</v>
      </c>
      <c r="F22" s="14">
        <v>6500</v>
      </c>
      <c r="G22" s="32">
        <f t="shared" si="0"/>
        <v>32500</v>
      </c>
      <c r="H22" s="5" t="s">
        <v>10</v>
      </c>
      <c r="I22" s="5" t="s">
        <v>51</v>
      </c>
    </row>
    <row r="23" spans="1:9" s="25" customFormat="1" ht="213.75" customHeight="1" x14ac:dyDescent="0.25">
      <c r="A23" s="5">
        <v>16</v>
      </c>
      <c r="B23" s="5" t="s">
        <v>27</v>
      </c>
      <c r="C23" s="11" t="s">
        <v>56</v>
      </c>
      <c r="D23" s="2" t="s">
        <v>0</v>
      </c>
      <c r="E23" s="2">
        <v>40</v>
      </c>
      <c r="F23" s="14">
        <v>8700</v>
      </c>
      <c r="G23" s="32">
        <f t="shared" si="0"/>
        <v>348000</v>
      </c>
      <c r="H23" s="5" t="s">
        <v>10</v>
      </c>
      <c r="I23" s="5" t="s">
        <v>51</v>
      </c>
    </row>
    <row r="24" spans="1:9" s="25" customFormat="1" ht="76.5" customHeight="1" x14ac:dyDescent="0.25">
      <c r="A24" s="5">
        <v>17</v>
      </c>
      <c r="B24" s="5" t="s">
        <v>16</v>
      </c>
      <c r="C24" s="11" t="s">
        <v>57</v>
      </c>
      <c r="D24" s="2" t="s">
        <v>1</v>
      </c>
      <c r="E24" s="2">
        <v>50</v>
      </c>
      <c r="F24" s="14">
        <v>30000</v>
      </c>
      <c r="G24" s="32">
        <f t="shared" si="0"/>
        <v>1500000</v>
      </c>
      <c r="H24" s="5" t="s">
        <v>10</v>
      </c>
      <c r="I24" s="5" t="s">
        <v>51</v>
      </c>
    </row>
    <row r="25" spans="1:9" s="25" customFormat="1" ht="80.25" customHeight="1" x14ac:dyDescent="0.25">
      <c r="A25" s="5">
        <v>18</v>
      </c>
      <c r="B25" s="5" t="s">
        <v>20</v>
      </c>
      <c r="C25" s="11" t="s">
        <v>37</v>
      </c>
      <c r="D25" s="2" t="s">
        <v>1</v>
      </c>
      <c r="E25" s="2">
        <v>10</v>
      </c>
      <c r="F25" s="14">
        <v>30000</v>
      </c>
      <c r="G25" s="32">
        <f t="shared" si="0"/>
        <v>300000</v>
      </c>
      <c r="H25" s="5" t="s">
        <v>10</v>
      </c>
      <c r="I25" s="5" t="s">
        <v>51</v>
      </c>
    </row>
    <row r="26" spans="1:9" s="25" customFormat="1" ht="122.25" customHeight="1" x14ac:dyDescent="0.25">
      <c r="A26" s="5">
        <v>19</v>
      </c>
      <c r="B26" s="5" t="s">
        <v>33</v>
      </c>
      <c r="C26" s="11" t="s">
        <v>36</v>
      </c>
      <c r="D26" s="2" t="s">
        <v>0</v>
      </c>
      <c r="E26" s="2">
        <v>1</v>
      </c>
      <c r="F26" s="14">
        <v>150000</v>
      </c>
      <c r="G26" s="32">
        <f t="shared" si="0"/>
        <v>150000</v>
      </c>
      <c r="H26" s="5" t="s">
        <v>10</v>
      </c>
      <c r="I26" s="5" t="s">
        <v>51</v>
      </c>
    </row>
    <row r="27" spans="1:9" s="25" customFormat="1" ht="41.25" customHeight="1" x14ac:dyDescent="0.25">
      <c r="A27" s="5">
        <v>20</v>
      </c>
      <c r="B27" s="5" t="s">
        <v>52</v>
      </c>
      <c r="C27" s="11" t="s">
        <v>49</v>
      </c>
      <c r="D27" s="2" t="s">
        <v>50</v>
      </c>
      <c r="E27" s="2">
        <v>40</v>
      </c>
      <c r="F27" s="14">
        <v>450</v>
      </c>
      <c r="G27" s="32">
        <f t="shared" si="0"/>
        <v>18000</v>
      </c>
      <c r="H27" s="5" t="s">
        <v>10</v>
      </c>
      <c r="I27" s="5" t="s">
        <v>51</v>
      </c>
    </row>
    <row r="28" spans="1:9" s="25" customFormat="1" ht="18.75" x14ac:dyDescent="0.25">
      <c r="A28" s="33" t="s">
        <v>7</v>
      </c>
      <c r="B28" s="34"/>
      <c r="C28" s="34"/>
      <c r="D28" s="34"/>
      <c r="E28" s="34"/>
      <c r="F28" s="35"/>
      <c r="G28" s="36">
        <f>SUM(G8:G27)</f>
        <v>2860300</v>
      </c>
      <c r="H28" s="37"/>
      <c r="I28" s="37"/>
    </row>
    <row r="29" spans="1:9" s="25" customFormat="1" ht="15.75" x14ac:dyDescent="0.25">
      <c r="A29" s="38"/>
      <c r="B29" s="39"/>
      <c r="C29" s="38"/>
      <c r="D29" s="39"/>
      <c r="E29" s="39"/>
      <c r="F29" s="40"/>
      <c r="G29" s="41"/>
      <c r="H29" s="42"/>
      <c r="I29" s="42"/>
    </row>
    <row r="30" spans="1:9" s="25" customFormat="1" ht="15.75" x14ac:dyDescent="0.25">
      <c r="A30" s="43"/>
      <c r="B30" s="44"/>
      <c r="C30" s="45"/>
      <c r="D30" s="46"/>
      <c r="E30" s="23"/>
      <c r="F30" s="24"/>
      <c r="G30" s="23"/>
    </row>
    <row r="31" spans="1:9" s="25" customFormat="1" ht="15.75" x14ac:dyDescent="0.25">
      <c r="A31" s="43"/>
      <c r="B31" s="47"/>
      <c r="C31" s="45"/>
      <c r="D31" s="48"/>
      <c r="E31" s="49"/>
      <c r="F31" s="50"/>
      <c r="G31" s="49"/>
    </row>
    <row r="32" spans="1:9" s="25" customFormat="1" ht="15.75" x14ac:dyDescent="0.25">
      <c r="A32" s="20"/>
      <c r="B32" s="51"/>
      <c r="C32" s="45"/>
      <c r="D32" s="49"/>
      <c r="E32" s="49"/>
      <c r="F32" s="50"/>
      <c r="G32" s="49"/>
    </row>
    <row r="33" spans="1:7" s="25" customFormat="1" ht="15.75" x14ac:dyDescent="0.25">
      <c r="A33" s="20"/>
      <c r="B33" s="52"/>
      <c r="C33" s="45"/>
      <c r="D33" s="49"/>
      <c r="E33" s="49"/>
      <c r="F33" s="50"/>
      <c r="G33" s="49"/>
    </row>
    <row r="34" spans="1:7" s="25" customFormat="1" ht="18.75" x14ac:dyDescent="0.3">
      <c r="A34" s="53"/>
      <c r="B34" s="54"/>
      <c r="C34" s="45"/>
      <c r="D34" s="55"/>
      <c r="E34" s="55"/>
      <c r="F34" s="56"/>
    </row>
    <row r="35" spans="1:7" s="25" customFormat="1" ht="18.75" x14ac:dyDescent="0.3">
      <c r="A35" s="53"/>
      <c r="B35" s="57"/>
      <c r="C35" s="58"/>
      <c r="D35" s="55"/>
      <c r="E35" s="55"/>
      <c r="F35" s="56"/>
    </row>
    <row r="36" spans="1:7" s="25" customFormat="1" ht="18.75" x14ac:dyDescent="0.3">
      <c r="A36" s="53"/>
      <c r="B36" s="59"/>
      <c r="C36" s="60"/>
      <c r="D36" s="55"/>
      <c r="E36" s="55"/>
      <c r="F36" s="56"/>
    </row>
    <row r="37" spans="1:7" ht="18.75" x14ac:dyDescent="0.3">
      <c r="B37" s="9"/>
    </row>
  </sheetData>
  <mergeCells count="14">
    <mergeCell ref="A28:F28"/>
    <mergeCell ref="D1:G1"/>
    <mergeCell ref="B3:F3"/>
    <mergeCell ref="A6:A7"/>
    <mergeCell ref="B6:B7"/>
    <mergeCell ref="C6:C7"/>
    <mergeCell ref="D6:D7"/>
    <mergeCell ref="E6:E7"/>
    <mergeCell ref="F6:F7"/>
    <mergeCell ref="G6:G7"/>
    <mergeCell ref="G3:I3"/>
    <mergeCell ref="H6:H7"/>
    <mergeCell ref="I6:I7"/>
    <mergeCell ref="B4:I4"/>
  </mergeCells>
  <pageMargins left="0.25" right="0.16" top="0.74803149606299213" bottom="0.74803149606299213" header="0.31496062992125984" footer="0.31496062992125984"/>
  <pageSetup paperSize="9" scale="4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2022-06-02T11:12:38Z</dcterms:modified>
</cp:coreProperties>
</file>