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томатолог" sheetId="4" r:id="rId1"/>
  </sheets>
  <calcPr calcId="124519"/>
</workbook>
</file>

<file path=xl/calcChain.xml><?xml version="1.0" encoding="utf-8"?>
<calcChain xmlns="http://schemas.openxmlformats.org/spreadsheetml/2006/main">
  <c r="G51" i="4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50" l="1"/>
  <c r="G49"/>
  <c r="G48"/>
  <c r="G47"/>
  <c r="G46"/>
  <c r="G45"/>
  <c r="G44"/>
  <c r="G43"/>
  <c r="G42"/>
  <c r="G41"/>
  <c r="G40"/>
  <c r="G39"/>
</calcChain>
</file>

<file path=xl/sharedStrings.xml><?xml version="1.0" encoding="utf-8"?>
<sst xmlns="http://schemas.openxmlformats.org/spreadsheetml/2006/main" count="227" uniqueCount="96">
  <si>
    <t>шт</t>
  </si>
  <si>
    <t>уп</t>
  </si>
  <si>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</si>
  <si>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</si>
  <si>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</si>
  <si>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</si>
  <si>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</si>
  <si>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</si>
  <si>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</si>
  <si>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</si>
  <si>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</si>
  <si>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Стекло для замешивания</t>
  </si>
  <si>
    <t>Спрей для смазывания наконечников</t>
  </si>
  <si>
    <t>Наименование изделий медицинкого назначения</t>
  </si>
  <si>
    <t>№ лота</t>
  </si>
  <si>
    <t>Каналорасширитель стоматологический, ручной 25 мм</t>
  </si>
  <si>
    <t>Каналорасширитель стоматологический, ручной 25 мм. Каналонаполнитель  предназначен  для заполнения канала  пастой, цементом или силером. Машинный вращающий инструмент представляет собой  спираль конической  формы, металлическая  ручка, стандартизированная; спираль конической  формы оптимально заполняет корневой  канал, экономит время, предотвращает пузырьков  воздуха, обеспечивая  отличное  запечатывание;  безопасная верхушка  инструмента   уменьшает  опасность излома. В одной упаковке 6 шт.</t>
  </si>
  <si>
    <t>• Предназначено для замешивания стоматологических материалов, таких как цементы, различные пасты, смеси и т.д. Состав и основные свойства: Пластина для замешивания стеклянная представляет собой шлифованное стекло размером 70х90 мм и толщиной 4 мм, глянцевое с одной стороны и матовое - с другой. Без лунок.</t>
  </si>
  <si>
    <t>г.Нур-Султан, пр.Республики 56</t>
  </si>
  <si>
    <t>Иглы инъекционные дентальные. Легко определить толщину иглы по цвету канюли. Европейский шаг резьбы. Силиконовое покрытие игл позволяет значительно уменьшить болевые ощущения и вероятность травмы тканей
Легкое определение положения острия иглы достигается при помощи ориентационной метки на канюле иглы.</t>
  </si>
  <si>
    <t xml:space="preserve">Презервативы </t>
  </si>
  <si>
    <t xml:space="preserve">Презерватив из натурального латекса с ароматизированной смазкой текстурированный/гладкий </t>
  </si>
  <si>
    <t xml:space="preserve">Жгут </t>
  </si>
  <si>
    <t>Жгут кровоостанавливающий применяется для остановки кровотечений, проведения внутривенных инъекций, забора крови из вены и др. резиновый. Жгут многоразовый, не менее 30 см.Диаметре не менее 6 мм.</t>
  </si>
  <si>
    <t>Электроды  одноразовый</t>
  </si>
  <si>
    <t>Электроды для Холтер (ЭКГ) аппарата 40*36мм №100. Одноразовые электроды для ЭКГ  служат для поверхностной регистрации сердечной деятельности с помощью любых типов мониторов и электрокардиографов. Одноразовые ЭКГ электроды предназначены для взрослых. Произведены из вспененного материала с датчиком AgAgCl. Имеют овальную форму. Размер 40х36. В упаковке 100 шт.</t>
  </si>
  <si>
    <t xml:space="preserve">Скальпель </t>
  </si>
  <si>
    <t>Скальпель  стерильный,одноразовый, с защитным колпачком из углеродистой стали. Размеры: 10 №10</t>
  </si>
  <si>
    <t>Скальпель стерильные,одноразовые, с защитным колпачком из углеродистой стали. Размеры: 11 №11</t>
  </si>
  <si>
    <t>Скальпель стерильные,одноразовые, с защитным колпачком из углеродистой стали. Размер: 15 №15</t>
  </si>
  <si>
    <t>Иглодержатель  хирургический</t>
  </si>
  <si>
    <t>Иглодержатели медицинские из высококачественной стали. Предназначен для работы с атравматическими иглами и шовным материалом при проведении хирургического вмешательства. 20-22см длина</t>
  </si>
  <si>
    <t>Иглодержатель хирургический</t>
  </si>
  <si>
    <t>Иглодержатели медицинские из высококачественной стали. Предназначен для работы с атравматическими иглами и шовным материалом при проведении хирургического вмешательства. 12см длина</t>
  </si>
  <si>
    <t xml:space="preserve">Щипцы  однозубые (пулевые) </t>
  </si>
  <si>
    <t>Пулевые шипцы однозубые для шейки матки. Щипцы для оттягивания матки по автору Schroeder 1*1 зубые, 255 мм</t>
  </si>
  <si>
    <t xml:space="preserve">Экстрактор маточно крючкообразно </t>
  </si>
  <si>
    <t>Экстрактор маточно крючкообразно (удаление ВМС).Универсальный  инструмент для удаления ВМС Крючкообразные ножницы</t>
  </si>
  <si>
    <t xml:space="preserve">Термоиндикатор </t>
  </si>
  <si>
    <t>Термоиндикатор 180С/60мин №1000.Индикаторы представляют собой прямоугольные полоски бумажно-пленочного основания с нанесенными на одной стороне двух цветных меток (индикаторная и эталон сравнения) и маркировки.</t>
  </si>
  <si>
    <t xml:space="preserve">Стоматологические иглы инъекционные дентальные № 100 </t>
  </si>
  <si>
    <t xml:space="preserve">Стекловолоконные штифты стоматологические , размеры 15-40 №5 </t>
  </si>
  <si>
    <t>Штифты цилиндро-конической формы применяется при незначительном разрушении коронковой части зуба, для его укрепления и эстетической реставрации.Штифты с объемной головкой применяются для реставрации сильно разрушенного зуба. Оригинальное строение коронковой части штифта позволяет создать культю, при минимальном использовании массы композита и обеспечивает надежную адгезию с реставрационным материалом. Применение этих штифтов позволяет закрепить на них металлокерамические коронки, мосты и другие конструкции. У стекловолоконных штифтов конической формы ретенция снижается, когда увеличивается угол конуса. Они наиболее адаптированы по своей форме и давление на уровне верхушки корня зуба менее значительно при их цементировании. В упаковке 75 штук</t>
  </si>
  <si>
    <t xml:space="preserve">Перечень закупаемых ГКП на ПХВ «Городская поликлиника №3» акимата города Нур-Султан
 медицинских изделий  </t>
  </si>
  <si>
    <t>Эндодонтические иглы С-К</t>
  </si>
  <si>
    <t>Аппликаторы</t>
  </si>
  <si>
    <t>Чашка Петри</t>
  </si>
  <si>
    <t>Пломбировочный материалы светового отверждения</t>
  </si>
  <si>
    <t>Диски шлифовальные синие</t>
  </si>
  <si>
    <t>Стоматологическая паста</t>
  </si>
  <si>
    <t>H-Files - ручной режущий стоматологический эндодонтический инструмент со спиральной нарезкой рабочей части. Материал рабочей режущей части - нержавеющая сталь, материал рукоятки – пластик
K-files Anteos - фасованные ручные эндодонтические инструменты, предназначенные для эндодонтического лечения осложненного кариеса.Длина 31 мм. Размер от 15-40.</t>
  </si>
  <si>
    <t>Шпатель  стоматологический</t>
  </si>
  <si>
    <t xml:space="preserve">Стоматологические полиры для пломб </t>
  </si>
  <si>
    <t>Адгезивная система</t>
  </si>
  <si>
    <t>Протравочный гель</t>
  </si>
  <si>
    <t>Штопфер- гладилка                                  (маленький размер)</t>
  </si>
  <si>
    <t>Стеклоиномерный  пломбировочный  материал</t>
  </si>
  <si>
    <t>Стоматологические иглы  дентальные</t>
  </si>
  <si>
    <t>Стоматологические иглы  дентальные. Размер 25, 30 мм</t>
  </si>
  <si>
    <t>Артикуляционная бумага</t>
  </si>
  <si>
    <t>В стоматологии пломбирование кариозных полостей на контактных поверхностях невозможно без применения матричных систем. Матрицы - специальные ленты, чаще из целлулоида или металла, охватывающие зуб и предназначенные для создания контактного пункта при восстановлении анатомической формы зуба. Упаковка-100 шт.</t>
  </si>
  <si>
    <t xml:space="preserve">Мепивастезин </t>
  </si>
  <si>
    <t>Аппликаторы – стоматологические изделия, представляющие собой пластиковые аппликаторы, оснащенные ворсистым наконечником-головкой. Позволяет выполнять качественную обработку сложных полостей и участков зубного ряда.  Регуляр -2 мм.   Длина: 85 мм.</t>
  </si>
  <si>
    <t>Аппликаторы – стоматологические изделия, представляющие собой пластиковые аппликаторы, оснащенные ворсистым наконечником-головкой. Позволяет выполнять качественную обработку сложных полостей и участков зубного ряда.  Файн -1.5 мм.Длина: 85 мм.</t>
  </si>
  <si>
    <t>Временный пломбировочный материал для корневых каналов – паста гидроокиси кальция с сульфатом бария для временного пломбирования каналов. Паста 2 шприца 2,2 г плюс 20 канюль</t>
  </si>
  <si>
    <t>Временный пломбировочный материал для корневых каналов</t>
  </si>
  <si>
    <t>Оттенки A1.Светоотверждаемые пломбы являются в настоящее время наиболее предпочтительным материалом для восстановления поврежденных зубов в рамках терапевтической стоматологии. Их особенность заключается в способности затвердевать только под воздействием особой световой волны. Такое свойство позволяет стоматологу качественно и надежно осуществлять все необходимые мероприятия. Шприц -3 гр.</t>
  </si>
  <si>
    <t>Оттенки A2. Светоотверждаемые пломбы являются в настоящее время наиболее предпочтительным материалом для восстановления поврежденных зубов в рамках терапевтической стоматологии. Их особенность заключается в способности затвердевать только под воздействием особой световой волны. Такое свойство позволяет стоматологу качественно и надежно осуществлять все необходимые мероприятия. Шприц -3 гр.</t>
  </si>
  <si>
    <t>Оттенки A3.Светоотверждаемые пломбы являются в настоящее время наиболее предпочтительным материалом для восстановления поврежденных зубов в рамках терапевтической стоматологии. Их особенность заключается в способности затвердевать только под воздействием особой световой волны. Такое свойство позволяет стоматологу качественно и надежно осуществлять все необходимые мероприятия. Шприц -3 гр.</t>
  </si>
  <si>
    <t>Диски шлифовальные НК для снятия излишков материала. С диаметром  12 мм. 40 штук в уп.</t>
  </si>
  <si>
    <t>Диски шлифовальные НК для снятия излишков материала. С диаметром  14 мм. 40 штук в уп.</t>
  </si>
  <si>
    <t>Двухкомпонентный эпоксидный герметик (силер), предназначенный для долговременного пломбирования корневых каналов зубов в комбинации с гуттаперчевыми штифтами. Обладает хорошей биосовместимостью и отличными герметизирующими качествами. Шприц  - 13,5 гр.</t>
  </si>
  <si>
    <t xml:space="preserve">Постоянный  пломбировочный материал корневых каналов </t>
  </si>
  <si>
    <t>Материал-паста стоматологическая для девитализации пульпы зуба методом мортальной экстирпации предназначена для быстрой и безболезненной девитализации пульпы зуб. 75 гр.</t>
  </si>
  <si>
    <t>Шпатель стоматологический, двухсторонний для работы с цементами, 180 мм 
Многоразовый медицинский инструмент с лопатками с обеих сторон и цилиндрической ручкой посередине. Предназначен шпатель для растирания цемента при изготовлении пломбировочной массы.
Длина : 180 мм.</t>
  </si>
  <si>
    <t>Полировочная система предназначена для создания оптимального эффекта после того как зуб запломбирован или после его реставрации композитными материалами, смешанного типа или микронаполненными. Диаметр от 15-20 мм.</t>
  </si>
  <si>
    <t>Щетка полировочная стоматологическая используются для быстрой зеркальной полировки окклюзионных и вогнутых поверхностей реставраций из композитов, компомеров, стеклоиономеров и керамики, а также для профилактической обработки.Тип - чашка с полостью. Высота: 4,0 мм. ø хвоста: 2,35 мм (хвостовик RA). 
Материал: высококачественный нейлон.</t>
  </si>
  <si>
    <t>материал, включающий основные компоненты (протравку, праймер, бонд) в различных комбинациях и обеспечивающий микромеханическую и химическую связь стоматологических материалов с твердыми тканями зуба.8 мл</t>
  </si>
  <si>
    <t>Протравочный гель применяется для травления эмали при пломбировании кариозных полостей, а также для восстановления керамических протезов. Гель поставляется в шприц-тюбике. Действующее вещество геля - ортофосфорная кислота. Протравочный гель наносится с помощью шпателя, после высыхания обработанная эмаль имеет матово-белый цвет.7 мл</t>
  </si>
  <si>
    <t>Штопфер-гладилка предназначен для внесения в обработанные кариозные полости лекарственных прокладок в пастообразном состоянии, уплотнения пломбировочного материала, конденсации его к стенкам полости, а также для формирования пломб. Свойства: Изготовлен  из нержавеющей стали. Не содержит токсичных веществ.  Длина : 180 мм.</t>
  </si>
  <si>
    <t>Матрицы металлические: секционные разных размеров (большие, малые и средние)</t>
  </si>
  <si>
    <t>Особенностью материала является   образование  прочной  химической связи  с  эмалью и зубной тканью,  что  делает  возможным щадящее препарирование и обеспечивает закрепление краев пломбы. Материал  можно  применить  без прокладки, выделяет фтор и обладает свойством  рентгеноконтрастности, а также при лечений зубов  по методике A.R.T. 12,5 г ПОР.+8,5МЛ</t>
  </si>
  <si>
    <t>Артикуляционная бумага — это индикатор для определения окклюзивных нарушений в естественном прикусе и зубных протезах. Ее пропитывают специальными красящими пигментами. Бумага позволяет выявить дефекты на корневых зубах и имплантах еще на ранних стадиях. Толщина листа может быть разной: от 8 до 200 мкм. В одной упаковке от 50 до 300 листов. Выпускается в форме полоски, реже — подковы. По своим свойствам бумага похожа на губку с краской. При сильной нагрузке краски выделяется много, при слабой — мало. Материал дает возможность высококачественного сцепления и наилучшего оттиска. 50 штук в  пластиковом боксе</t>
  </si>
  <si>
    <t>Монофункциональные спрей-смазка. Спрей универсален для прямых и угловых стоматологических наконечников, головок, шарикоподшипниковых турбин и микромоторов, электрических и воздушных, хирургического оборудования. 500 мл</t>
  </si>
  <si>
    <t>Прозрачный лабораторный сосуд в форме невысокого плоского цилиндра, закрываемого прозрачной крышкой подобной формы, но несколько большего диаметра. Для хранения стерильных мелких инструментов. 150 мм</t>
  </si>
  <si>
    <t xml:space="preserve">Каналорасширители  Н, K файлы «ассорти» </t>
  </si>
  <si>
    <t>Эндодонтические иглы для антисептической обработки корневых каналов зубов. Применяются в профессиональной стоматологии для орошения узких, труднопроходимых корневых каналов ирригационными растворами (гипохлоритом натрия), и для введения ЭДТА жидкой и гелеобразной формы в процессе подготовки их к пломбированию.В упаковке 25 шт.</t>
  </si>
  <si>
    <t>Анестетики рекомендуется для применения исключительно в стоматологии. Необходимо наличие реанимационного оборудования, пригодного для немедленного применения. Следует вводить возможно минимальный объем раствора, обеспечивающий эффективное обезболивание. 1,7 мл. Один мл раствора содержит : активные вещества – артикаина гидрохлорид,  40.0 мг,  эпинефрина битартрат, 0.018 мг (в перерасчете на эпинефрин – 0.01 мг). Вспомогательные вещества, наличие которых надо учитывать в составе лекарственного препарата: натрия метабисульфит (Е223), 0.500 мг. Один картридж (1,7 мл раствора) содержит: активные вещества – артикаина гидрохлорид, 68,0 мг,  эпинефрина битартрат, 0,0306 мг (в перерасчете на эпинефрин - 0,017 мг). Вспомогательные вещества, наличие которых надо учитывать в составе лекарственного препарата: натрия метабисульфит (Е223), 0.850 мг.</t>
  </si>
  <si>
    <t>Анестетики 4% раствор для подслизистых инъекций в стоматологии №50</t>
  </si>
  <si>
    <t>3% раствор для подслизистых иньекций в стоматологии. Мепивастезин используется в качестве местного анестетика в стоматологии.  Инфильтрационная и проводниковая анестезия в стоматологии:
- при неосложненном удалении зубов
- при препарировании кариозных полостей и зубов под коронку.
Мепивастезин особенно рекомендуется пациентам, которым противопоказаны вазоконстрикторные препараты. № 50. 1,8 мл</t>
  </si>
  <si>
    <t xml:space="preserve">Стол-тумба для работы врача стоматолога. Длина: 510 мм.Ширина: 490 мм.Высота: 705. Колесные опоры 4 шт. Диаметр колесных опор-70 мм. Выдвижной ящик -3 шт. Тип конструкции -неразборная. Материал каркаса-металл. Материал полки-стекло. Цвет- белый. Тумба изготовлена полностью из метала. Состоит из 3-х выдвижных горизонтальных ящиков и снабжена ручками для открывания, рабочая поверхность из стекла, четыре самоориентирующихся колеса диаметром 70 мм, ручки из хромированного метала. Наличие бортиков предохраняет инструменты и материалы от случайного падения на пол.Колесики снабжены тормозной системой. </t>
  </si>
  <si>
    <t xml:space="preserve">Стол-тумба </t>
  </si>
  <si>
    <t>Стоматологические  щетки для  полировки</t>
  </si>
  <si>
    <t>Устройство(тест-система) для экспресс-диагностики хеликобактериоза по уреазной активности биоптата</t>
  </si>
  <si>
    <t xml:space="preserve">Устройство(тест-система) для экспресс-диагностики хеликобактериоза по уреазной активности биоптата. Устройство предназначено для быстрой специфической   инвазивной диганостики инфекции Helicobacter pylori  in vitro по уреазной активности биоптата. Тест-система (лента) может быть использована в практике врачей -эндоскопистов после изъятия биоптата в ходе ФГДС при обследовании взрослых и детей. Полимерная  обложка, защищает индикаторные  диски от воздействии дезинфектантов и  избыточной влажности. Герметичная пленка  позволяет защитить индикаторные диски  от повреждения и ухудшения диагностических свойств. Результат обследования появляется  через 3 минуты и легко интерпретируется  благодаря  контрастному изменению  цвета индикаторного диска. Защитная пленка  позволяет сохранить результат обследования в течение нескольких часов. Использованный  биоптат пригоден для  проведения дальнейшего морфологического  и гистологического исследования. Тест-система (лента) - индикаторный диск диаметром 6 мм, зафиксированный на подложке и защищенный пластиковым язычком. В ходе обследования может быть использован следующий биоматериал:1. биоптат любого отдела желудка; 2. биоптат луковицы двенадцатиперстной кишки. Размер биоптата должен быть не менее 2 мм. Чувствительность тест-системы  составляет 97%, специфичность 98%. Тест-система полностью готова к применению, не требует приготовления или инкубирования.Тест-система (лента на  21 обследования). </t>
  </si>
  <si>
    <t>Приложение 1  к  Объявлению №16 от 12 октября   2022 года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</si>
</sst>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1011B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434242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7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" fontId="3" fillId="0" borderId="0" xfId="0" applyNumberFormat="1" applyFont="1" applyFill="1"/>
    <xf numFmtId="4" fontId="0" fillId="0" borderId="0" xfId="0" applyNumberForma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4" fontId="7" fillId="0" borderId="0" xfId="0" applyNumberFormat="1" applyFont="1" applyFill="1"/>
    <xf numFmtId="0" fontId="9" fillId="0" borderId="0" xfId="0" applyFont="1" applyFill="1"/>
    <xf numFmtId="0" fontId="9" fillId="0" borderId="1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wrapText="1" indent="1"/>
    </xf>
    <xf numFmtId="0" fontId="7" fillId="0" borderId="0" xfId="0" applyFont="1" applyFill="1" applyBorder="1"/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Border="1"/>
    <xf numFmtId="0" fontId="10" fillId="0" borderId="0" xfId="0" applyFont="1" applyFill="1"/>
    <xf numFmtId="4" fontId="10" fillId="0" borderId="0" xfId="0" applyNumberFormat="1" applyFont="1" applyFill="1"/>
    <xf numFmtId="0" fontId="10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top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2" borderId="0" xfId="0" applyFill="1"/>
    <xf numFmtId="4" fontId="15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0"/>
  <sheetViews>
    <sheetView tabSelected="1" workbookViewId="0">
      <selection activeCell="C53" sqref="C53"/>
    </sheetView>
  </sheetViews>
  <sheetFormatPr defaultRowHeight="15"/>
  <cols>
    <col min="1" max="1" width="6.42578125" style="4" customWidth="1"/>
    <col min="2" max="2" width="33.140625" style="56" customWidth="1"/>
    <col min="3" max="3" width="116.140625" style="6" customWidth="1"/>
    <col min="4" max="4" width="9.85546875" style="1" customWidth="1"/>
    <col min="5" max="5" width="8.7109375" style="1" customWidth="1"/>
    <col min="6" max="6" width="15.5703125" style="8" customWidth="1"/>
    <col min="7" max="7" width="15.7109375" style="1" customWidth="1"/>
    <col min="8" max="8" width="22" style="1" customWidth="1"/>
    <col min="9" max="9" width="19.5703125" style="1" customWidth="1"/>
    <col min="10" max="28" width="9.140625" style="1"/>
  </cols>
  <sheetData>
    <row r="1" spans="1:28" ht="15.75">
      <c r="A1" s="2"/>
      <c r="B1" s="50"/>
      <c r="C1" s="5"/>
      <c r="D1" s="62"/>
      <c r="E1" s="62"/>
      <c r="F1" s="62"/>
      <c r="G1" s="62"/>
    </row>
    <row r="2" spans="1:28" ht="15.75">
      <c r="A2" s="2"/>
      <c r="B2" s="50"/>
      <c r="C2" s="5"/>
      <c r="D2" s="3"/>
      <c r="E2" s="3"/>
      <c r="F2" s="7"/>
    </row>
    <row r="3" spans="1:28" ht="36" customHeight="1">
      <c r="A3" s="2"/>
      <c r="B3" s="63"/>
      <c r="C3" s="63"/>
      <c r="D3" s="63"/>
      <c r="E3" s="63"/>
      <c r="F3" s="63"/>
      <c r="G3" s="68" t="s">
        <v>95</v>
      </c>
      <c r="H3" s="68"/>
      <c r="I3" s="68"/>
    </row>
    <row r="4" spans="1:28" ht="33" customHeight="1">
      <c r="A4" s="2"/>
      <c r="B4" s="71" t="s">
        <v>43</v>
      </c>
      <c r="C4" s="71"/>
      <c r="D4" s="71"/>
      <c r="E4" s="71"/>
      <c r="F4" s="71"/>
      <c r="G4" s="71"/>
      <c r="H4" s="71"/>
      <c r="I4" s="71"/>
    </row>
    <row r="5" spans="1:28" ht="15.75">
      <c r="A5" s="9"/>
      <c r="B5" s="51"/>
      <c r="C5" s="10"/>
      <c r="D5" s="11"/>
      <c r="E5" s="11"/>
      <c r="F5" s="12"/>
      <c r="G5" s="13"/>
      <c r="H5" s="13"/>
      <c r="I5" s="13"/>
    </row>
    <row r="6" spans="1:28">
      <c r="A6" s="64" t="s">
        <v>14</v>
      </c>
      <c r="B6" s="72" t="s">
        <v>13</v>
      </c>
      <c r="C6" s="64" t="s">
        <v>2</v>
      </c>
      <c r="D6" s="64" t="s">
        <v>3</v>
      </c>
      <c r="E6" s="64" t="s">
        <v>5</v>
      </c>
      <c r="F6" s="66" t="s">
        <v>6</v>
      </c>
      <c r="G6" s="64" t="s">
        <v>4</v>
      </c>
      <c r="H6" s="64" t="s">
        <v>9</v>
      </c>
      <c r="I6" s="69" t="s">
        <v>8</v>
      </c>
    </row>
    <row r="7" spans="1:28">
      <c r="A7" s="65"/>
      <c r="B7" s="73"/>
      <c r="C7" s="65"/>
      <c r="D7" s="65"/>
      <c r="E7" s="65"/>
      <c r="F7" s="67"/>
      <c r="G7" s="65"/>
      <c r="H7" s="65"/>
      <c r="I7" s="70"/>
    </row>
    <row r="8" spans="1:28" ht="82.5">
      <c r="A8" s="35">
        <v>1</v>
      </c>
      <c r="B8" s="36" t="s">
        <v>15</v>
      </c>
      <c r="C8" s="36" t="s">
        <v>16</v>
      </c>
      <c r="D8" s="37" t="s">
        <v>1</v>
      </c>
      <c r="E8" s="37">
        <v>5</v>
      </c>
      <c r="F8" s="58">
        <v>2800</v>
      </c>
      <c r="G8" s="38">
        <f t="shared" ref="G8:G38" si="0">E8*F8</f>
        <v>14000</v>
      </c>
      <c r="H8" s="35" t="s">
        <v>10</v>
      </c>
      <c r="I8" s="35" t="s">
        <v>18</v>
      </c>
    </row>
    <row r="9" spans="1:28" ht="66">
      <c r="A9" s="35">
        <v>2</v>
      </c>
      <c r="B9" s="36" t="s">
        <v>40</v>
      </c>
      <c r="C9" s="36" t="s">
        <v>19</v>
      </c>
      <c r="D9" s="37" t="s">
        <v>1</v>
      </c>
      <c r="E9" s="37">
        <v>10</v>
      </c>
      <c r="F9" s="58">
        <v>550</v>
      </c>
      <c r="G9" s="38">
        <f t="shared" si="0"/>
        <v>5500</v>
      </c>
      <c r="H9" s="35" t="s">
        <v>10</v>
      </c>
      <c r="I9" s="35" t="s">
        <v>18</v>
      </c>
    </row>
    <row r="10" spans="1:28" ht="132">
      <c r="A10" s="35">
        <v>3</v>
      </c>
      <c r="B10" s="36" t="s">
        <v>41</v>
      </c>
      <c r="C10" s="36" t="s">
        <v>42</v>
      </c>
      <c r="D10" s="37" t="s">
        <v>1</v>
      </c>
      <c r="E10" s="37">
        <v>5</v>
      </c>
      <c r="F10" s="58">
        <v>13300</v>
      </c>
      <c r="G10" s="38">
        <f t="shared" si="0"/>
        <v>66500</v>
      </c>
      <c r="H10" s="35" t="s">
        <v>10</v>
      </c>
      <c r="I10" s="35" t="s">
        <v>18</v>
      </c>
    </row>
    <row r="11" spans="1:28" s="57" customFormat="1" ht="66">
      <c r="A11" s="35">
        <v>4</v>
      </c>
      <c r="B11" s="36" t="s">
        <v>44</v>
      </c>
      <c r="C11" s="36" t="s">
        <v>86</v>
      </c>
      <c r="D11" s="37" t="s">
        <v>1</v>
      </c>
      <c r="E11" s="37">
        <v>5</v>
      </c>
      <c r="F11" s="58">
        <v>8750</v>
      </c>
      <c r="G11" s="38">
        <f t="shared" si="0"/>
        <v>43750</v>
      </c>
      <c r="H11" s="35" t="s">
        <v>10</v>
      </c>
      <c r="I11" s="35" t="s">
        <v>18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51.75" customHeight="1">
      <c r="A12" s="35">
        <v>5</v>
      </c>
      <c r="B12" s="36" t="s">
        <v>45</v>
      </c>
      <c r="C12" s="36" t="s">
        <v>62</v>
      </c>
      <c r="D12" s="37" t="s">
        <v>0</v>
      </c>
      <c r="E12" s="37">
        <v>5</v>
      </c>
      <c r="F12" s="58">
        <v>1700</v>
      </c>
      <c r="G12" s="38">
        <f t="shared" si="0"/>
        <v>8500</v>
      </c>
      <c r="H12" s="35" t="s">
        <v>10</v>
      </c>
      <c r="I12" s="35" t="s">
        <v>18</v>
      </c>
    </row>
    <row r="13" spans="1:28" ht="51.75" customHeight="1">
      <c r="A13" s="35">
        <v>6</v>
      </c>
      <c r="B13" s="36" t="s">
        <v>45</v>
      </c>
      <c r="C13" s="36" t="s">
        <v>63</v>
      </c>
      <c r="D13" s="37" t="s">
        <v>0</v>
      </c>
      <c r="E13" s="37">
        <v>5</v>
      </c>
      <c r="F13" s="58">
        <v>1700</v>
      </c>
      <c r="G13" s="38">
        <f t="shared" si="0"/>
        <v>8500</v>
      </c>
      <c r="H13" s="35" t="s">
        <v>10</v>
      </c>
      <c r="I13" s="35" t="s">
        <v>18</v>
      </c>
    </row>
    <row r="14" spans="1:28" ht="39" customHeight="1">
      <c r="A14" s="35">
        <v>7</v>
      </c>
      <c r="B14" s="36" t="s">
        <v>46</v>
      </c>
      <c r="C14" s="36" t="s">
        <v>84</v>
      </c>
      <c r="D14" s="37" t="s">
        <v>0</v>
      </c>
      <c r="E14" s="37">
        <v>5</v>
      </c>
      <c r="F14" s="58">
        <v>1100</v>
      </c>
      <c r="G14" s="38">
        <f t="shared" si="0"/>
        <v>5500</v>
      </c>
      <c r="H14" s="35" t="s">
        <v>10</v>
      </c>
      <c r="I14" s="35" t="s">
        <v>18</v>
      </c>
    </row>
    <row r="15" spans="1:28" ht="49.5">
      <c r="A15" s="35">
        <v>8</v>
      </c>
      <c r="B15" s="36" t="s">
        <v>65</v>
      </c>
      <c r="C15" s="36" t="s">
        <v>64</v>
      </c>
      <c r="D15" s="37" t="s">
        <v>0</v>
      </c>
      <c r="E15" s="37">
        <v>3</v>
      </c>
      <c r="F15" s="58">
        <v>2900</v>
      </c>
      <c r="G15" s="38">
        <f t="shared" si="0"/>
        <v>8700</v>
      </c>
      <c r="H15" s="35" t="s">
        <v>10</v>
      </c>
      <c r="I15" s="35" t="s">
        <v>18</v>
      </c>
    </row>
    <row r="16" spans="1:28" ht="82.5">
      <c r="A16" s="35">
        <v>9</v>
      </c>
      <c r="B16" s="36" t="s">
        <v>47</v>
      </c>
      <c r="C16" s="36" t="s">
        <v>66</v>
      </c>
      <c r="D16" s="37" t="s">
        <v>0</v>
      </c>
      <c r="E16" s="37">
        <v>3</v>
      </c>
      <c r="F16" s="58">
        <v>7800</v>
      </c>
      <c r="G16" s="38">
        <f t="shared" si="0"/>
        <v>23400</v>
      </c>
      <c r="H16" s="35" t="s">
        <v>10</v>
      </c>
      <c r="I16" s="35" t="s">
        <v>18</v>
      </c>
    </row>
    <row r="17" spans="1:9" ht="71.25" customHeight="1">
      <c r="A17" s="35">
        <v>10</v>
      </c>
      <c r="B17" s="36" t="s">
        <v>47</v>
      </c>
      <c r="C17" s="36" t="s">
        <v>67</v>
      </c>
      <c r="D17" s="37" t="s">
        <v>0</v>
      </c>
      <c r="E17" s="37">
        <v>3</v>
      </c>
      <c r="F17" s="58">
        <v>7800</v>
      </c>
      <c r="G17" s="38">
        <f t="shared" si="0"/>
        <v>23400</v>
      </c>
      <c r="H17" s="35" t="s">
        <v>10</v>
      </c>
      <c r="I17" s="35" t="s">
        <v>18</v>
      </c>
    </row>
    <row r="18" spans="1:9" ht="82.5">
      <c r="A18" s="35">
        <v>11</v>
      </c>
      <c r="B18" s="36" t="s">
        <v>47</v>
      </c>
      <c r="C18" s="36" t="s">
        <v>68</v>
      </c>
      <c r="D18" s="37" t="s">
        <v>0</v>
      </c>
      <c r="E18" s="37">
        <v>3</v>
      </c>
      <c r="F18" s="58">
        <v>7800</v>
      </c>
      <c r="G18" s="38">
        <f t="shared" si="0"/>
        <v>23400</v>
      </c>
      <c r="H18" s="35" t="s">
        <v>10</v>
      </c>
      <c r="I18" s="35" t="s">
        <v>18</v>
      </c>
    </row>
    <row r="19" spans="1:9" ht="33">
      <c r="A19" s="35">
        <v>12</v>
      </c>
      <c r="B19" s="36" t="s">
        <v>48</v>
      </c>
      <c r="C19" s="36" t="s">
        <v>69</v>
      </c>
      <c r="D19" s="37" t="s">
        <v>1</v>
      </c>
      <c r="E19" s="37">
        <v>5</v>
      </c>
      <c r="F19" s="58">
        <v>3500</v>
      </c>
      <c r="G19" s="38">
        <f t="shared" si="0"/>
        <v>17500</v>
      </c>
      <c r="H19" s="35" t="s">
        <v>10</v>
      </c>
      <c r="I19" s="35" t="s">
        <v>18</v>
      </c>
    </row>
    <row r="20" spans="1:9" ht="33">
      <c r="A20" s="35">
        <v>13</v>
      </c>
      <c r="B20" s="36" t="s">
        <v>48</v>
      </c>
      <c r="C20" s="36" t="s">
        <v>70</v>
      </c>
      <c r="D20" s="37" t="s">
        <v>1</v>
      </c>
      <c r="E20" s="37">
        <v>5</v>
      </c>
      <c r="F20" s="58">
        <v>3500</v>
      </c>
      <c r="G20" s="38">
        <f t="shared" si="0"/>
        <v>17500</v>
      </c>
      <c r="H20" s="35" t="s">
        <v>10</v>
      </c>
      <c r="I20" s="35" t="s">
        <v>18</v>
      </c>
    </row>
    <row r="21" spans="1:9" ht="49.5">
      <c r="A21" s="35">
        <v>14</v>
      </c>
      <c r="B21" s="36" t="s">
        <v>72</v>
      </c>
      <c r="C21" s="36" t="s">
        <v>71</v>
      </c>
      <c r="D21" s="37" t="s">
        <v>0</v>
      </c>
      <c r="E21" s="37">
        <v>3</v>
      </c>
      <c r="F21" s="58">
        <v>8750</v>
      </c>
      <c r="G21" s="38">
        <f t="shared" si="0"/>
        <v>26250</v>
      </c>
      <c r="H21" s="35" t="s">
        <v>10</v>
      </c>
      <c r="I21" s="35" t="s">
        <v>18</v>
      </c>
    </row>
    <row r="22" spans="1:9" ht="33">
      <c r="A22" s="35">
        <v>15</v>
      </c>
      <c r="B22" s="36" t="s">
        <v>49</v>
      </c>
      <c r="C22" s="36" t="s">
        <v>73</v>
      </c>
      <c r="D22" s="37" t="s">
        <v>0</v>
      </c>
      <c r="E22" s="37">
        <v>3</v>
      </c>
      <c r="F22" s="58">
        <v>7900</v>
      </c>
      <c r="G22" s="38">
        <f t="shared" si="0"/>
        <v>23700</v>
      </c>
      <c r="H22" s="35" t="s">
        <v>10</v>
      </c>
      <c r="I22" s="35" t="s">
        <v>18</v>
      </c>
    </row>
    <row r="23" spans="1:9" ht="69.75" customHeight="1">
      <c r="A23" s="35">
        <v>16</v>
      </c>
      <c r="B23" s="36" t="s">
        <v>85</v>
      </c>
      <c r="C23" s="36" t="s">
        <v>50</v>
      </c>
      <c r="D23" s="37" t="s">
        <v>1</v>
      </c>
      <c r="E23" s="37">
        <v>10</v>
      </c>
      <c r="F23" s="58">
        <v>2900</v>
      </c>
      <c r="G23" s="38">
        <f t="shared" si="0"/>
        <v>29000</v>
      </c>
      <c r="H23" s="35" t="s">
        <v>10</v>
      </c>
      <c r="I23" s="35" t="s">
        <v>18</v>
      </c>
    </row>
    <row r="24" spans="1:9" ht="66">
      <c r="A24" s="35">
        <v>17</v>
      </c>
      <c r="B24" s="36" t="s">
        <v>51</v>
      </c>
      <c r="C24" s="36" t="s">
        <v>74</v>
      </c>
      <c r="D24" s="37" t="s">
        <v>0</v>
      </c>
      <c r="E24" s="37">
        <v>20</v>
      </c>
      <c r="F24" s="58">
        <v>1200</v>
      </c>
      <c r="G24" s="38">
        <f t="shared" si="0"/>
        <v>24000</v>
      </c>
      <c r="H24" s="35" t="s">
        <v>10</v>
      </c>
      <c r="I24" s="35" t="s">
        <v>18</v>
      </c>
    </row>
    <row r="25" spans="1:9" ht="49.5">
      <c r="A25" s="35">
        <v>18</v>
      </c>
      <c r="B25" s="36" t="s">
        <v>52</v>
      </c>
      <c r="C25" s="36" t="s">
        <v>75</v>
      </c>
      <c r="D25" s="37" t="s">
        <v>0</v>
      </c>
      <c r="E25" s="37">
        <v>40</v>
      </c>
      <c r="F25" s="58">
        <v>900</v>
      </c>
      <c r="G25" s="38">
        <f t="shared" si="0"/>
        <v>36000</v>
      </c>
      <c r="H25" s="35" t="s">
        <v>10</v>
      </c>
      <c r="I25" s="35" t="s">
        <v>18</v>
      </c>
    </row>
    <row r="26" spans="1:9" ht="66">
      <c r="A26" s="35">
        <v>19</v>
      </c>
      <c r="B26" s="36" t="s">
        <v>92</v>
      </c>
      <c r="C26" s="36" t="s">
        <v>76</v>
      </c>
      <c r="D26" s="37" t="s">
        <v>0</v>
      </c>
      <c r="E26" s="37">
        <v>20</v>
      </c>
      <c r="F26" s="58">
        <v>200</v>
      </c>
      <c r="G26" s="38">
        <f t="shared" si="0"/>
        <v>4000</v>
      </c>
      <c r="H26" s="35" t="s">
        <v>10</v>
      </c>
      <c r="I26" s="35" t="s">
        <v>18</v>
      </c>
    </row>
    <row r="27" spans="1:9" ht="49.5">
      <c r="A27" s="35">
        <v>20</v>
      </c>
      <c r="B27" s="36" t="s">
        <v>53</v>
      </c>
      <c r="C27" s="36" t="s">
        <v>77</v>
      </c>
      <c r="D27" s="37" t="s">
        <v>0</v>
      </c>
      <c r="E27" s="37">
        <v>3</v>
      </c>
      <c r="F27" s="58">
        <v>29820</v>
      </c>
      <c r="G27" s="38">
        <f t="shared" si="0"/>
        <v>89460</v>
      </c>
      <c r="H27" s="35" t="s">
        <v>10</v>
      </c>
      <c r="I27" s="35" t="s">
        <v>18</v>
      </c>
    </row>
    <row r="28" spans="1:9" ht="66">
      <c r="A28" s="35">
        <v>21</v>
      </c>
      <c r="B28" s="36" t="s">
        <v>54</v>
      </c>
      <c r="C28" s="36" t="s">
        <v>78</v>
      </c>
      <c r="D28" s="37" t="s">
        <v>0</v>
      </c>
      <c r="E28" s="37">
        <v>5</v>
      </c>
      <c r="F28" s="58">
        <v>1400</v>
      </c>
      <c r="G28" s="38">
        <f t="shared" si="0"/>
        <v>7000</v>
      </c>
      <c r="H28" s="35" t="s">
        <v>10</v>
      </c>
      <c r="I28" s="35" t="s">
        <v>18</v>
      </c>
    </row>
    <row r="29" spans="1:9" ht="66">
      <c r="A29" s="35">
        <v>22</v>
      </c>
      <c r="B29" s="36" t="s">
        <v>55</v>
      </c>
      <c r="C29" s="36" t="s">
        <v>79</v>
      </c>
      <c r="D29" s="35" t="s">
        <v>0</v>
      </c>
      <c r="E29" s="37">
        <v>10</v>
      </c>
      <c r="F29" s="58">
        <v>900</v>
      </c>
      <c r="G29" s="38">
        <f t="shared" si="0"/>
        <v>9000</v>
      </c>
      <c r="H29" s="35" t="s">
        <v>10</v>
      </c>
      <c r="I29" s="35" t="s">
        <v>18</v>
      </c>
    </row>
    <row r="30" spans="1:9" ht="66">
      <c r="A30" s="35">
        <v>23</v>
      </c>
      <c r="B30" s="36" t="s">
        <v>80</v>
      </c>
      <c r="C30" s="36" t="s">
        <v>60</v>
      </c>
      <c r="D30" s="37" t="s">
        <v>1</v>
      </c>
      <c r="E30" s="37">
        <v>3</v>
      </c>
      <c r="F30" s="58">
        <v>9400</v>
      </c>
      <c r="G30" s="38">
        <f t="shared" si="0"/>
        <v>28200</v>
      </c>
      <c r="H30" s="35" t="s">
        <v>10</v>
      </c>
      <c r="I30" s="35" t="s">
        <v>18</v>
      </c>
    </row>
    <row r="31" spans="1:9" ht="66">
      <c r="A31" s="35">
        <v>24</v>
      </c>
      <c r="B31" s="36" t="s">
        <v>56</v>
      </c>
      <c r="C31" s="36" t="s">
        <v>81</v>
      </c>
      <c r="D31" s="37" t="s">
        <v>1</v>
      </c>
      <c r="E31" s="37">
        <v>3</v>
      </c>
      <c r="F31" s="58">
        <v>23900</v>
      </c>
      <c r="G31" s="38">
        <f t="shared" si="0"/>
        <v>71700</v>
      </c>
      <c r="H31" s="35" t="s">
        <v>10</v>
      </c>
      <c r="I31" s="35" t="s">
        <v>18</v>
      </c>
    </row>
    <row r="32" spans="1:9" ht="33">
      <c r="A32" s="35">
        <v>25</v>
      </c>
      <c r="B32" s="36" t="s">
        <v>57</v>
      </c>
      <c r="C32" s="36" t="s">
        <v>58</v>
      </c>
      <c r="D32" s="37" t="s">
        <v>1</v>
      </c>
      <c r="E32" s="37">
        <v>10</v>
      </c>
      <c r="F32" s="58">
        <v>2900</v>
      </c>
      <c r="G32" s="38">
        <f t="shared" si="0"/>
        <v>29000</v>
      </c>
      <c r="H32" s="35" t="s">
        <v>10</v>
      </c>
      <c r="I32" s="35" t="s">
        <v>18</v>
      </c>
    </row>
    <row r="33" spans="1:9" ht="115.5" customHeight="1">
      <c r="A33" s="35">
        <v>26</v>
      </c>
      <c r="B33" s="36" t="s">
        <v>59</v>
      </c>
      <c r="C33" s="36" t="s">
        <v>82</v>
      </c>
      <c r="D33" s="37" t="s">
        <v>1</v>
      </c>
      <c r="E33" s="37">
        <v>5</v>
      </c>
      <c r="F33" s="58">
        <v>4000</v>
      </c>
      <c r="G33" s="38">
        <f t="shared" si="0"/>
        <v>20000</v>
      </c>
      <c r="H33" s="35" t="s">
        <v>10</v>
      </c>
      <c r="I33" s="35" t="s">
        <v>18</v>
      </c>
    </row>
    <row r="34" spans="1:9" ht="55.5" customHeight="1">
      <c r="A34" s="35">
        <v>27</v>
      </c>
      <c r="B34" s="36" t="s">
        <v>11</v>
      </c>
      <c r="C34" s="36" t="s">
        <v>17</v>
      </c>
      <c r="D34" s="37" t="s">
        <v>0</v>
      </c>
      <c r="E34" s="37">
        <v>10</v>
      </c>
      <c r="F34" s="58">
        <v>350</v>
      </c>
      <c r="G34" s="38">
        <f t="shared" si="0"/>
        <v>3500</v>
      </c>
      <c r="H34" s="35" t="s">
        <v>10</v>
      </c>
      <c r="I34" s="35" t="s">
        <v>18</v>
      </c>
    </row>
    <row r="35" spans="1:9" ht="49.5">
      <c r="A35" s="35">
        <v>28</v>
      </c>
      <c r="B35" s="36" t="s">
        <v>12</v>
      </c>
      <c r="C35" s="36" t="s">
        <v>83</v>
      </c>
      <c r="D35" s="37" t="s">
        <v>0</v>
      </c>
      <c r="E35" s="37">
        <v>5</v>
      </c>
      <c r="F35" s="58">
        <v>3900</v>
      </c>
      <c r="G35" s="38">
        <f t="shared" si="0"/>
        <v>19500</v>
      </c>
      <c r="H35" s="35" t="s">
        <v>10</v>
      </c>
      <c r="I35" s="35" t="s">
        <v>18</v>
      </c>
    </row>
    <row r="36" spans="1:9" ht="149.25" customHeight="1">
      <c r="A36" s="35">
        <v>29</v>
      </c>
      <c r="B36" s="36" t="s">
        <v>88</v>
      </c>
      <c r="C36" s="36" t="s">
        <v>87</v>
      </c>
      <c r="D36" s="37" t="s">
        <v>1</v>
      </c>
      <c r="E36" s="37">
        <v>10</v>
      </c>
      <c r="F36" s="58">
        <v>20000</v>
      </c>
      <c r="G36" s="38">
        <f t="shared" si="0"/>
        <v>200000</v>
      </c>
      <c r="H36" s="35" t="s">
        <v>10</v>
      </c>
      <c r="I36" s="35" t="s">
        <v>18</v>
      </c>
    </row>
    <row r="37" spans="1:9" ht="104.25" customHeight="1">
      <c r="A37" s="35">
        <v>30</v>
      </c>
      <c r="B37" s="36" t="s">
        <v>61</v>
      </c>
      <c r="C37" s="36" t="s">
        <v>89</v>
      </c>
      <c r="D37" s="37" t="s">
        <v>1</v>
      </c>
      <c r="E37" s="37">
        <v>10</v>
      </c>
      <c r="F37" s="58">
        <v>30000</v>
      </c>
      <c r="G37" s="38">
        <f t="shared" si="0"/>
        <v>300000</v>
      </c>
      <c r="H37" s="35" t="s">
        <v>10</v>
      </c>
      <c r="I37" s="35" t="s">
        <v>18</v>
      </c>
    </row>
    <row r="38" spans="1:9" ht="115.5">
      <c r="A38" s="35">
        <v>31</v>
      </c>
      <c r="B38" s="36" t="s">
        <v>91</v>
      </c>
      <c r="C38" s="36" t="s">
        <v>90</v>
      </c>
      <c r="D38" s="37" t="s">
        <v>0</v>
      </c>
      <c r="E38" s="37">
        <v>1</v>
      </c>
      <c r="F38" s="58">
        <v>115500</v>
      </c>
      <c r="G38" s="38">
        <f t="shared" si="0"/>
        <v>115500</v>
      </c>
      <c r="H38" s="35" t="s">
        <v>10</v>
      </c>
      <c r="I38" s="35" t="s">
        <v>18</v>
      </c>
    </row>
    <row r="39" spans="1:9" ht="33">
      <c r="A39" s="35">
        <v>32</v>
      </c>
      <c r="B39" s="40" t="s">
        <v>20</v>
      </c>
      <c r="C39" s="40" t="s">
        <v>21</v>
      </c>
      <c r="D39" s="41" t="s">
        <v>0</v>
      </c>
      <c r="E39" s="42">
        <v>1000</v>
      </c>
      <c r="F39" s="42">
        <v>27.4</v>
      </c>
      <c r="G39" s="43">
        <f t="shared" ref="G39:G50" si="1">E39*F39</f>
        <v>27400</v>
      </c>
      <c r="H39" s="35" t="s">
        <v>10</v>
      </c>
      <c r="I39" s="35" t="s">
        <v>18</v>
      </c>
    </row>
    <row r="40" spans="1:9" ht="33">
      <c r="A40" s="35">
        <v>33</v>
      </c>
      <c r="B40" s="44" t="s">
        <v>22</v>
      </c>
      <c r="C40" s="40" t="s">
        <v>23</v>
      </c>
      <c r="D40" s="42" t="s">
        <v>0</v>
      </c>
      <c r="E40" s="42">
        <v>10</v>
      </c>
      <c r="F40" s="45">
        <v>161</v>
      </c>
      <c r="G40" s="43">
        <f t="shared" si="1"/>
        <v>1610</v>
      </c>
      <c r="H40" s="35" t="s">
        <v>10</v>
      </c>
      <c r="I40" s="35" t="s">
        <v>18</v>
      </c>
    </row>
    <row r="41" spans="1:9" ht="66">
      <c r="A41" s="35">
        <v>34</v>
      </c>
      <c r="B41" s="40" t="s">
        <v>24</v>
      </c>
      <c r="C41" s="46" t="s">
        <v>25</v>
      </c>
      <c r="D41" s="42" t="s">
        <v>1</v>
      </c>
      <c r="E41" s="42">
        <v>5</v>
      </c>
      <c r="F41" s="43">
        <v>6500</v>
      </c>
      <c r="G41" s="43">
        <f t="shared" si="1"/>
        <v>32500</v>
      </c>
      <c r="H41" s="35" t="s">
        <v>10</v>
      </c>
      <c r="I41" s="35" t="s">
        <v>18</v>
      </c>
    </row>
    <row r="42" spans="1:9" ht="33">
      <c r="A42" s="35">
        <v>35</v>
      </c>
      <c r="B42" s="40" t="s">
        <v>26</v>
      </c>
      <c r="C42" s="47" t="s">
        <v>27</v>
      </c>
      <c r="D42" s="42" t="s">
        <v>1</v>
      </c>
      <c r="E42" s="42">
        <v>30</v>
      </c>
      <c r="F42" s="42">
        <v>80.012799999999999</v>
      </c>
      <c r="G42" s="43">
        <f t="shared" si="1"/>
        <v>2400.384</v>
      </c>
      <c r="H42" s="35" t="s">
        <v>10</v>
      </c>
      <c r="I42" s="35" t="s">
        <v>18</v>
      </c>
    </row>
    <row r="43" spans="1:9" ht="33">
      <c r="A43" s="35">
        <v>36</v>
      </c>
      <c r="B43" s="40" t="s">
        <v>26</v>
      </c>
      <c r="C43" s="47" t="s">
        <v>28</v>
      </c>
      <c r="D43" s="42" t="s">
        <v>1</v>
      </c>
      <c r="E43" s="42">
        <v>30</v>
      </c>
      <c r="F43" s="42">
        <v>80.012799999999999</v>
      </c>
      <c r="G43" s="43">
        <f t="shared" si="1"/>
        <v>2400.384</v>
      </c>
      <c r="H43" s="35" t="s">
        <v>10</v>
      </c>
      <c r="I43" s="35" t="s">
        <v>18</v>
      </c>
    </row>
    <row r="44" spans="1:9" ht="33">
      <c r="A44" s="35">
        <v>37</v>
      </c>
      <c r="B44" s="40" t="s">
        <v>26</v>
      </c>
      <c r="C44" s="47" t="s">
        <v>29</v>
      </c>
      <c r="D44" s="42" t="s">
        <v>1</v>
      </c>
      <c r="E44" s="42">
        <v>30</v>
      </c>
      <c r="F44" s="42">
        <v>80.012799999999999</v>
      </c>
      <c r="G44" s="43">
        <f t="shared" si="1"/>
        <v>2400.384</v>
      </c>
      <c r="H44" s="35" t="s">
        <v>10</v>
      </c>
      <c r="I44" s="35" t="s">
        <v>18</v>
      </c>
    </row>
    <row r="45" spans="1:9" ht="257.25" customHeight="1">
      <c r="A45" s="35">
        <v>38</v>
      </c>
      <c r="B45" s="40" t="s">
        <v>93</v>
      </c>
      <c r="C45" s="40" t="s">
        <v>94</v>
      </c>
      <c r="D45" s="42" t="s">
        <v>0</v>
      </c>
      <c r="E45" s="42">
        <v>30</v>
      </c>
      <c r="F45" s="42">
        <v>8500</v>
      </c>
      <c r="G45" s="43">
        <f t="shared" si="1"/>
        <v>255000</v>
      </c>
      <c r="H45" s="35" t="s">
        <v>10</v>
      </c>
      <c r="I45" s="35" t="s">
        <v>18</v>
      </c>
    </row>
    <row r="46" spans="1:9" ht="33">
      <c r="A46" s="35">
        <v>39</v>
      </c>
      <c r="B46" s="40" t="s">
        <v>30</v>
      </c>
      <c r="C46" s="47" t="s">
        <v>31</v>
      </c>
      <c r="D46" s="42" t="s">
        <v>0</v>
      </c>
      <c r="E46" s="42">
        <v>2</v>
      </c>
      <c r="F46" s="42">
        <v>3511</v>
      </c>
      <c r="G46" s="43">
        <f t="shared" si="1"/>
        <v>7022</v>
      </c>
      <c r="H46" s="35" t="s">
        <v>10</v>
      </c>
      <c r="I46" s="35" t="s">
        <v>18</v>
      </c>
    </row>
    <row r="47" spans="1:9" ht="33">
      <c r="A47" s="35">
        <v>40</v>
      </c>
      <c r="B47" s="40" t="s">
        <v>32</v>
      </c>
      <c r="C47" s="47" t="s">
        <v>33</v>
      </c>
      <c r="D47" s="42" t="s">
        <v>0</v>
      </c>
      <c r="E47" s="42">
        <v>2</v>
      </c>
      <c r="F47" s="42">
        <v>3000</v>
      </c>
      <c r="G47" s="43">
        <f t="shared" si="1"/>
        <v>6000</v>
      </c>
      <c r="H47" s="35" t="s">
        <v>10</v>
      </c>
      <c r="I47" s="35" t="s">
        <v>18</v>
      </c>
    </row>
    <row r="48" spans="1:9" ht="33">
      <c r="A48" s="35">
        <v>41</v>
      </c>
      <c r="B48" s="40" t="s">
        <v>34</v>
      </c>
      <c r="C48" s="49" t="s">
        <v>35</v>
      </c>
      <c r="D48" s="42" t="s">
        <v>0</v>
      </c>
      <c r="E48" s="42">
        <v>2</v>
      </c>
      <c r="F48" s="42">
        <v>5470</v>
      </c>
      <c r="G48" s="43">
        <f t="shared" si="1"/>
        <v>10940</v>
      </c>
      <c r="H48" s="35" t="s">
        <v>10</v>
      </c>
      <c r="I48" s="35" t="s">
        <v>18</v>
      </c>
    </row>
    <row r="49" spans="1:9" ht="33">
      <c r="A49" s="35">
        <v>42</v>
      </c>
      <c r="B49" s="40" t="s">
        <v>36</v>
      </c>
      <c r="C49" s="40" t="s">
        <v>37</v>
      </c>
      <c r="D49" s="42" t="s">
        <v>0</v>
      </c>
      <c r="E49" s="42">
        <v>2</v>
      </c>
      <c r="F49" s="42">
        <v>1920</v>
      </c>
      <c r="G49" s="43">
        <f t="shared" si="1"/>
        <v>3840</v>
      </c>
      <c r="H49" s="35" t="s">
        <v>10</v>
      </c>
      <c r="I49" s="35" t="s">
        <v>18</v>
      </c>
    </row>
    <row r="50" spans="1:9" ht="49.5">
      <c r="A50" s="35">
        <v>43</v>
      </c>
      <c r="B50" s="40" t="s">
        <v>38</v>
      </c>
      <c r="C50" s="48" t="s">
        <v>39</v>
      </c>
      <c r="D50" s="42" t="s">
        <v>1</v>
      </c>
      <c r="E50" s="42">
        <v>10</v>
      </c>
      <c r="F50" s="42">
        <v>3000</v>
      </c>
      <c r="G50" s="43">
        <f t="shared" si="1"/>
        <v>30000</v>
      </c>
      <c r="H50" s="35" t="s">
        <v>10</v>
      </c>
      <c r="I50" s="35" t="s">
        <v>18</v>
      </c>
    </row>
    <row r="51" spans="1:9" ht="18.75">
      <c r="A51" s="59" t="s">
        <v>7</v>
      </c>
      <c r="B51" s="60"/>
      <c r="C51" s="60"/>
      <c r="D51" s="60"/>
      <c r="E51" s="60"/>
      <c r="F51" s="61"/>
      <c r="G51" s="39">
        <f>SUM(G8:G50)</f>
        <v>1683473.1520000002</v>
      </c>
      <c r="H51" s="14"/>
      <c r="I51" s="14"/>
    </row>
    <row r="52" spans="1:9" ht="15.75">
      <c r="A52" s="15"/>
      <c r="B52" s="16"/>
      <c r="C52" s="15"/>
      <c r="D52" s="16"/>
      <c r="E52" s="16"/>
      <c r="F52" s="17"/>
      <c r="G52" s="18"/>
      <c r="H52" s="19"/>
      <c r="I52" s="19"/>
    </row>
    <row r="53" spans="1:9" ht="15.75">
      <c r="A53" s="20"/>
      <c r="B53" s="21"/>
      <c r="C53" s="22"/>
      <c r="D53" s="23"/>
      <c r="E53" s="11"/>
      <c r="F53" s="12"/>
      <c r="G53" s="11"/>
      <c r="H53" s="13"/>
      <c r="I53" s="13"/>
    </row>
    <row r="54" spans="1:9" ht="15.75">
      <c r="A54" s="20"/>
      <c r="B54" s="24"/>
      <c r="C54" s="22"/>
      <c r="D54" s="25"/>
      <c r="E54" s="26"/>
      <c r="F54" s="27"/>
      <c r="G54" s="26"/>
      <c r="H54" s="13"/>
      <c r="I54" s="13"/>
    </row>
    <row r="55" spans="1:9" ht="15.75">
      <c r="A55" s="9"/>
      <c r="B55" s="28"/>
      <c r="C55" s="22"/>
      <c r="D55" s="26"/>
      <c r="E55" s="26"/>
      <c r="F55" s="27"/>
      <c r="G55" s="26"/>
      <c r="H55" s="13"/>
      <c r="I55" s="13"/>
    </row>
    <row r="56" spans="1:9" ht="15.75">
      <c r="A56" s="9"/>
      <c r="B56" s="52"/>
      <c r="C56" s="22"/>
      <c r="D56" s="26"/>
      <c r="E56" s="26"/>
      <c r="F56" s="27"/>
      <c r="G56" s="26"/>
      <c r="H56" s="13"/>
      <c r="I56" s="13"/>
    </row>
    <row r="57" spans="1:9" ht="18.75">
      <c r="A57" s="29"/>
      <c r="B57" s="53"/>
      <c r="C57" s="22"/>
      <c r="D57" s="30"/>
      <c r="E57" s="30"/>
      <c r="F57" s="31"/>
      <c r="G57" s="13"/>
      <c r="H57" s="13"/>
      <c r="I57" s="13"/>
    </row>
    <row r="58" spans="1:9" ht="18.75">
      <c r="A58" s="29"/>
      <c r="B58" s="32"/>
      <c r="C58" s="33"/>
      <c r="D58" s="30"/>
      <c r="E58" s="30"/>
      <c r="F58" s="31"/>
      <c r="G58" s="13"/>
      <c r="H58" s="13"/>
      <c r="I58" s="13"/>
    </row>
    <row r="59" spans="1:9" ht="18.75">
      <c r="A59" s="29"/>
      <c r="B59" s="54"/>
      <c r="C59" s="34"/>
      <c r="D59" s="30"/>
      <c r="E59" s="30"/>
      <c r="F59" s="31"/>
      <c r="G59" s="13"/>
      <c r="H59" s="13"/>
      <c r="I59" s="13"/>
    </row>
    <row r="60" spans="1:9" ht="18.75">
      <c r="B60" s="55"/>
    </row>
  </sheetData>
  <mergeCells count="14">
    <mergeCell ref="G6:G7"/>
    <mergeCell ref="H6:H7"/>
    <mergeCell ref="I6:I7"/>
    <mergeCell ref="A51:F51"/>
    <mergeCell ref="D1:G1"/>
    <mergeCell ref="B3:F3"/>
    <mergeCell ref="G3:I3"/>
    <mergeCell ref="B4:I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Стоматолог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2022-10-11T18:28:20Z</dcterms:modified>
</cp:coreProperties>
</file>